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C:\Users\jvallsgrau\Desktop\"/>
    </mc:Choice>
  </mc:AlternateContent>
  <xr:revisionPtr revIDLastSave="0" documentId="13_ncr:1_{ED725FF7-9337-48A2-98E1-D53D27C18011}" xr6:coauthVersionLast="36" xr6:coauthVersionMax="36" xr10:uidLastSave="{00000000-0000-0000-0000-000000000000}"/>
  <bookViews>
    <workbookView xWindow="0" yWindow="0" windowWidth="23040" windowHeight="8678" firstSheet="1" activeTab="1" xr2:uid="{00000000-000D-0000-FFFF-FFFF00000000}"/>
  </bookViews>
  <sheets>
    <sheet name="tipus unitat i descripció" sheetId="3" r:id="rId1"/>
    <sheet name="2019 cost activitat resum" sheetId="2" r:id="rId2"/>
    <sheet name="2019 cost activitat" sheetId="1" r:id="rId3"/>
  </sheets>
  <definedNames>
    <definedName name="_xlnm._FilterDatabase" localSheetId="2" hidden="1">'2019 cost activitat'!$A$2:$Y$269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2" l="1"/>
  <c r="B10" i="2"/>
  <c r="W6" i="1"/>
  <c r="P216" i="1"/>
  <c r="B66" i="3" l="1"/>
  <c r="B67" i="3"/>
  <c r="B68" i="3"/>
  <c r="B176" i="3"/>
  <c r="B177" i="3"/>
  <c r="B69" i="3"/>
  <c r="B70" i="3"/>
  <c r="B71" i="3"/>
  <c r="B72" i="3"/>
  <c r="B73" i="3"/>
  <c r="B178" i="3"/>
  <c r="B74" i="3"/>
  <c r="B75" i="3"/>
  <c r="B76" i="3"/>
  <c r="B77" i="3"/>
  <c r="B78" i="3"/>
  <c r="B179" i="3"/>
  <c r="B79" i="3"/>
  <c r="B180" i="3"/>
  <c r="B80" i="3"/>
  <c r="B81" i="3"/>
  <c r="B82" i="3"/>
  <c r="B83" i="3"/>
  <c r="B84" i="3"/>
  <c r="B85" i="3"/>
  <c r="B181" i="3"/>
  <c r="B86" i="3"/>
  <c r="B87" i="3"/>
  <c r="B88" i="3"/>
  <c r="B182" i="3"/>
  <c r="B89" i="3"/>
  <c r="B183" i="3"/>
  <c r="B184" i="3"/>
  <c r="B90" i="3"/>
  <c r="B91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92" i="3"/>
  <c r="B93" i="3"/>
  <c r="B94" i="3"/>
  <c r="B227" i="3"/>
  <c r="B228" i="3"/>
  <c r="B229" i="3"/>
  <c r="B95" i="3"/>
  <c r="B230" i="3"/>
  <c r="B231" i="3"/>
  <c r="B232" i="3"/>
  <c r="B233" i="3"/>
  <c r="B96" i="3"/>
  <c r="B97" i="3"/>
  <c r="B234" i="3"/>
  <c r="B235" i="3"/>
  <c r="B236" i="3"/>
  <c r="B98" i="3"/>
  <c r="B237" i="3"/>
  <c r="B238" i="3"/>
  <c r="B239" i="3"/>
  <c r="B240" i="3"/>
  <c r="B99" i="3"/>
  <c r="B241" i="3"/>
  <c r="B242" i="3"/>
  <c r="B243" i="3"/>
  <c r="B244" i="3"/>
  <c r="B100" i="3"/>
  <c r="B245" i="3"/>
  <c r="B101" i="3"/>
  <c r="B246" i="3"/>
  <c r="B247" i="3"/>
  <c r="B248" i="3"/>
  <c r="B249" i="3"/>
  <c r="B102" i="3"/>
  <c r="B250" i="3"/>
  <c r="B251" i="3"/>
  <c r="B252" i="3"/>
  <c r="B103" i="3"/>
  <c r="B253" i="3"/>
  <c r="B254" i="3"/>
  <c r="B255" i="3"/>
  <c r="B256" i="3"/>
  <c r="B104" i="3"/>
  <c r="B257" i="3"/>
  <c r="B258" i="3"/>
  <c r="B259" i="3"/>
  <c r="B105" i="3"/>
  <c r="B260" i="3"/>
  <c r="B261" i="3"/>
  <c r="B262" i="3"/>
  <c r="B106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107" i="3"/>
  <c r="B282" i="3"/>
  <c r="B283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3" i="3"/>
  <c r="B4" i="3"/>
  <c r="B5" i="3"/>
  <c r="B6" i="3"/>
  <c r="B7" i="3"/>
  <c r="B8" i="3"/>
  <c r="B170" i="3"/>
  <c r="B9" i="3"/>
  <c r="B10" i="3"/>
  <c r="B11" i="3"/>
  <c r="B12" i="3"/>
  <c r="B13" i="3"/>
  <c r="B46" i="3"/>
  <c r="B14" i="3"/>
  <c r="B47" i="3"/>
  <c r="B48" i="3"/>
  <c r="B49" i="3"/>
  <c r="B171" i="3"/>
  <c r="B50" i="3"/>
  <c r="B51" i="3"/>
  <c r="B52" i="3"/>
  <c r="B53" i="3"/>
  <c r="B172" i="3"/>
  <c r="B54" i="3"/>
  <c r="B55" i="3"/>
  <c r="B56" i="3"/>
  <c r="B57" i="3"/>
  <c r="B173" i="3"/>
  <c r="B174" i="3"/>
  <c r="B175" i="3"/>
  <c r="B58" i="3"/>
  <c r="B59" i="3"/>
  <c r="B60" i="3"/>
  <c r="B61" i="3"/>
  <c r="B62" i="3"/>
  <c r="B63" i="3"/>
  <c r="B64" i="3"/>
  <c r="B24" i="3"/>
  <c r="B25" i="3"/>
  <c r="B26" i="3"/>
  <c r="B27" i="3"/>
  <c r="B28" i="3"/>
  <c r="B15" i="3"/>
  <c r="B29" i="3"/>
  <c r="B30" i="3"/>
  <c r="B16" i="3"/>
  <c r="B31" i="3"/>
  <c r="B32" i="3"/>
  <c r="B33" i="3"/>
  <c r="B34" i="3"/>
  <c r="B35" i="3"/>
  <c r="B36" i="3"/>
  <c r="B37" i="3"/>
  <c r="B17" i="3"/>
  <c r="B18" i="3"/>
  <c r="B19" i="3"/>
  <c r="B20" i="3"/>
  <c r="B21" i="3"/>
  <c r="B38" i="3"/>
  <c r="B2" i="3"/>
  <c r="B39" i="3"/>
  <c r="B22" i="3"/>
  <c r="B40" i="3"/>
  <c r="B41" i="3"/>
  <c r="B42" i="3"/>
  <c r="B43" i="3"/>
  <c r="B44" i="3"/>
  <c r="B45" i="3"/>
  <c r="B23" i="3"/>
  <c r="B284" i="3"/>
  <c r="B65" i="3"/>
  <c r="W180" i="1" l="1"/>
  <c r="P180" i="1"/>
  <c r="I180" i="1"/>
  <c r="W179" i="1"/>
  <c r="P179" i="1"/>
  <c r="I179" i="1"/>
  <c r="W188" i="1"/>
  <c r="P188" i="1"/>
  <c r="I188" i="1"/>
  <c r="W187" i="1"/>
  <c r="P187" i="1"/>
  <c r="I187" i="1"/>
  <c r="W186" i="1"/>
  <c r="P186" i="1"/>
  <c r="I186" i="1"/>
  <c r="W178" i="1"/>
  <c r="P178" i="1"/>
  <c r="I178" i="1"/>
  <c r="W185" i="1"/>
  <c r="P185" i="1"/>
  <c r="I185" i="1"/>
  <c r="W177" i="1"/>
  <c r="P177" i="1"/>
  <c r="I177" i="1"/>
  <c r="W7" i="1"/>
  <c r="P7" i="1"/>
  <c r="I7" i="1"/>
  <c r="W176" i="1"/>
  <c r="P176" i="1"/>
  <c r="I176" i="1"/>
  <c r="W175" i="1"/>
  <c r="P175" i="1"/>
  <c r="I175" i="1"/>
  <c r="W174" i="1"/>
  <c r="P174" i="1"/>
  <c r="I174" i="1"/>
  <c r="W173" i="1"/>
  <c r="P173" i="1"/>
  <c r="I173" i="1"/>
  <c r="W172" i="1"/>
  <c r="P172" i="1"/>
  <c r="I172" i="1"/>
  <c r="W171" i="1"/>
  <c r="P171" i="1"/>
  <c r="I171" i="1"/>
  <c r="W184" i="1"/>
  <c r="P184" i="1"/>
  <c r="I184" i="1"/>
  <c r="W170" i="1"/>
  <c r="P170" i="1"/>
  <c r="I170" i="1"/>
  <c r="W169" i="1"/>
  <c r="P169" i="1"/>
  <c r="I169" i="1"/>
  <c r="W183" i="1"/>
  <c r="P183" i="1"/>
  <c r="I183" i="1"/>
  <c r="W182" i="1"/>
  <c r="P182" i="1"/>
  <c r="I182" i="1"/>
  <c r="W168" i="1"/>
  <c r="P168" i="1"/>
  <c r="I168" i="1"/>
  <c r="W167" i="1"/>
  <c r="P167" i="1"/>
  <c r="I167" i="1"/>
  <c r="W166" i="1"/>
  <c r="P166" i="1"/>
  <c r="I166" i="1"/>
  <c r="W165" i="1"/>
  <c r="P165" i="1"/>
  <c r="I165" i="1"/>
  <c r="P6" i="1"/>
  <c r="I6" i="1"/>
  <c r="W164" i="1"/>
  <c r="P164" i="1"/>
  <c r="I164" i="1"/>
  <c r="W163" i="1"/>
  <c r="P163" i="1"/>
  <c r="I163" i="1"/>
  <c r="W189" i="1"/>
  <c r="P189" i="1"/>
  <c r="I189" i="1"/>
  <c r="W162" i="1"/>
  <c r="P162" i="1"/>
  <c r="I162" i="1"/>
  <c r="W161" i="1"/>
  <c r="P161" i="1"/>
  <c r="I161" i="1"/>
  <c r="W181" i="1"/>
  <c r="P181" i="1"/>
  <c r="I181" i="1"/>
  <c r="W98" i="1"/>
  <c r="P98" i="1"/>
  <c r="I98" i="1"/>
  <c r="W266" i="1"/>
  <c r="P266" i="1"/>
  <c r="I266" i="1"/>
  <c r="W265" i="1"/>
  <c r="P265" i="1"/>
  <c r="I265" i="1"/>
  <c r="W264" i="1"/>
  <c r="P264" i="1"/>
  <c r="I264" i="1"/>
  <c r="W160" i="1"/>
  <c r="P160" i="1"/>
  <c r="I160" i="1"/>
  <c r="W159" i="1"/>
  <c r="P159" i="1"/>
  <c r="I159" i="1"/>
  <c r="W263" i="1"/>
  <c r="P263" i="1"/>
  <c r="I263" i="1"/>
  <c r="W158" i="1"/>
  <c r="P158" i="1"/>
  <c r="I158" i="1"/>
  <c r="W211" i="1"/>
  <c r="P211" i="1"/>
  <c r="I211" i="1"/>
  <c r="W210" i="1"/>
  <c r="P210" i="1"/>
  <c r="I210" i="1"/>
  <c r="W97" i="1"/>
  <c r="P97" i="1"/>
  <c r="I97" i="1"/>
  <c r="W37" i="1"/>
  <c r="P37" i="1"/>
  <c r="I37" i="1"/>
  <c r="W96" i="1"/>
  <c r="P96" i="1"/>
  <c r="I96" i="1"/>
  <c r="W95" i="1"/>
  <c r="P95" i="1"/>
  <c r="I95" i="1"/>
  <c r="W94" i="1"/>
  <c r="P94" i="1"/>
  <c r="I94" i="1"/>
  <c r="W262" i="1"/>
  <c r="P262" i="1"/>
  <c r="I262" i="1"/>
  <c r="W5" i="1"/>
  <c r="P5" i="1"/>
  <c r="I5" i="1"/>
  <c r="W209" i="1"/>
  <c r="P209" i="1"/>
  <c r="I209" i="1"/>
  <c r="W93" i="1"/>
  <c r="P93" i="1"/>
  <c r="I93" i="1"/>
  <c r="W92" i="1"/>
  <c r="P92" i="1"/>
  <c r="I92" i="1"/>
  <c r="W223" i="1"/>
  <c r="P223" i="1"/>
  <c r="I223" i="1"/>
  <c r="W91" i="1"/>
  <c r="P91" i="1"/>
  <c r="I91" i="1"/>
  <c r="W222" i="1"/>
  <c r="P222" i="1"/>
  <c r="I222" i="1"/>
  <c r="W221" i="1"/>
  <c r="P221" i="1"/>
  <c r="I221" i="1"/>
  <c r="W220" i="1"/>
  <c r="P220" i="1"/>
  <c r="I220" i="1"/>
  <c r="W219" i="1"/>
  <c r="P219" i="1"/>
  <c r="I219" i="1"/>
  <c r="W218" i="1"/>
  <c r="P218" i="1"/>
  <c r="I218" i="1"/>
  <c r="W261" i="1"/>
  <c r="P261" i="1"/>
  <c r="I261" i="1"/>
  <c r="W217" i="1"/>
  <c r="P217" i="1"/>
  <c r="I217" i="1"/>
  <c r="W216" i="1"/>
  <c r="I216" i="1"/>
  <c r="W215" i="1"/>
  <c r="P215" i="1"/>
  <c r="I215" i="1"/>
  <c r="W214" i="1"/>
  <c r="P214" i="1"/>
  <c r="I214" i="1"/>
  <c r="W213" i="1"/>
  <c r="P213" i="1"/>
  <c r="I213" i="1"/>
  <c r="W212" i="1"/>
  <c r="P212" i="1"/>
  <c r="I212" i="1"/>
  <c r="W4" i="1"/>
  <c r="P4" i="1"/>
  <c r="I4" i="1"/>
  <c r="W36" i="1"/>
  <c r="P36" i="1"/>
  <c r="I36" i="1"/>
  <c r="W35" i="1"/>
  <c r="P35" i="1"/>
  <c r="I35" i="1"/>
  <c r="W34" i="1"/>
  <c r="P34" i="1"/>
  <c r="I34" i="1"/>
  <c r="W33" i="1"/>
  <c r="P33" i="1"/>
  <c r="I33" i="1"/>
  <c r="W32" i="1"/>
  <c r="P32" i="1"/>
  <c r="I32" i="1"/>
  <c r="W31" i="1"/>
  <c r="P31" i="1"/>
  <c r="I31" i="1"/>
  <c r="W30" i="1"/>
  <c r="P30" i="1"/>
  <c r="I30" i="1"/>
  <c r="W29" i="1"/>
  <c r="P29" i="1"/>
  <c r="I29" i="1"/>
  <c r="W28" i="1"/>
  <c r="P28" i="1"/>
  <c r="I28" i="1"/>
  <c r="W27" i="1"/>
  <c r="P27" i="1"/>
  <c r="I27" i="1"/>
  <c r="W26" i="1"/>
  <c r="P26" i="1"/>
  <c r="I26" i="1"/>
  <c r="W25" i="1"/>
  <c r="P25" i="1"/>
  <c r="I25" i="1"/>
  <c r="W24" i="1"/>
  <c r="P24" i="1"/>
  <c r="I24" i="1"/>
  <c r="W23" i="1"/>
  <c r="P23" i="1"/>
  <c r="I23" i="1"/>
  <c r="W157" i="1"/>
  <c r="P157" i="1"/>
  <c r="I157" i="1"/>
  <c r="W208" i="1"/>
  <c r="P208" i="1"/>
  <c r="I208" i="1"/>
  <c r="W90" i="1"/>
  <c r="P90" i="1"/>
  <c r="I90" i="1"/>
  <c r="W89" i="1"/>
  <c r="P89" i="1"/>
  <c r="I89" i="1"/>
  <c r="W88" i="1"/>
  <c r="P88" i="1"/>
  <c r="I88" i="1"/>
  <c r="W87" i="1"/>
  <c r="P87" i="1"/>
  <c r="I87" i="1"/>
  <c r="W156" i="1"/>
  <c r="P156" i="1"/>
  <c r="I156" i="1"/>
  <c r="W155" i="1"/>
  <c r="P155" i="1"/>
  <c r="I155" i="1"/>
  <c r="W154" i="1"/>
  <c r="P154" i="1"/>
  <c r="I154" i="1"/>
  <c r="W86" i="1"/>
  <c r="P86" i="1"/>
  <c r="I86" i="1"/>
  <c r="W85" i="1"/>
  <c r="P85" i="1"/>
  <c r="I85" i="1"/>
  <c r="W84" i="1"/>
  <c r="P84" i="1"/>
  <c r="I84" i="1"/>
  <c r="W207" i="1"/>
  <c r="P207" i="1"/>
  <c r="I207" i="1"/>
  <c r="W83" i="1"/>
  <c r="P83" i="1"/>
  <c r="I83" i="1"/>
  <c r="W82" i="1"/>
  <c r="P82" i="1"/>
  <c r="I82" i="1"/>
  <c r="W81" i="1"/>
  <c r="P81" i="1"/>
  <c r="I81" i="1"/>
  <c r="W80" i="1"/>
  <c r="P80" i="1"/>
  <c r="I80" i="1"/>
  <c r="W40" i="1"/>
  <c r="P40" i="1"/>
  <c r="I40" i="1"/>
  <c r="W153" i="1"/>
  <c r="P153" i="1"/>
  <c r="I153" i="1"/>
  <c r="W152" i="1"/>
  <c r="P152" i="1"/>
  <c r="I152" i="1"/>
  <c r="W151" i="1"/>
  <c r="P151" i="1"/>
  <c r="I151" i="1"/>
  <c r="W150" i="1"/>
  <c r="P150" i="1"/>
  <c r="I150" i="1"/>
  <c r="W206" i="1"/>
  <c r="P206" i="1"/>
  <c r="I206" i="1"/>
  <c r="W79" i="1"/>
  <c r="P79" i="1"/>
  <c r="I79" i="1"/>
  <c r="W78" i="1"/>
  <c r="P78" i="1"/>
  <c r="I78" i="1"/>
  <c r="W77" i="1"/>
  <c r="P77" i="1"/>
  <c r="I77" i="1"/>
  <c r="W39" i="1"/>
  <c r="P39" i="1"/>
  <c r="I39" i="1"/>
  <c r="W205" i="1"/>
  <c r="P205" i="1"/>
  <c r="I205" i="1"/>
  <c r="W76" i="1"/>
  <c r="P76" i="1"/>
  <c r="I76" i="1"/>
  <c r="W75" i="1"/>
  <c r="P75" i="1"/>
  <c r="I75" i="1"/>
  <c r="W74" i="1"/>
  <c r="P74" i="1"/>
  <c r="I74" i="1"/>
  <c r="W149" i="1"/>
  <c r="P149" i="1"/>
  <c r="I149" i="1"/>
  <c r="W204" i="1"/>
  <c r="P204" i="1"/>
  <c r="I204" i="1"/>
  <c r="W73" i="1"/>
  <c r="P73" i="1"/>
  <c r="I73" i="1"/>
  <c r="W72" i="1"/>
  <c r="P72" i="1"/>
  <c r="I72" i="1"/>
  <c r="W71" i="1"/>
  <c r="P71" i="1"/>
  <c r="I71" i="1"/>
  <c r="W38" i="1"/>
  <c r="P38" i="1"/>
  <c r="I38" i="1"/>
  <c r="W260" i="1"/>
  <c r="P260" i="1"/>
  <c r="I260" i="1"/>
  <c r="W203" i="1"/>
  <c r="P203" i="1"/>
  <c r="I203" i="1"/>
  <c r="W70" i="1"/>
  <c r="P70" i="1"/>
  <c r="I70" i="1"/>
  <c r="W69" i="1"/>
  <c r="P69" i="1"/>
  <c r="I69" i="1"/>
  <c r="W68" i="1"/>
  <c r="P68" i="1"/>
  <c r="I68" i="1"/>
  <c r="W259" i="1"/>
  <c r="P259" i="1"/>
  <c r="I259" i="1"/>
  <c r="W258" i="1"/>
  <c r="P258" i="1"/>
  <c r="I258" i="1"/>
  <c r="W268" i="1"/>
  <c r="P268" i="1"/>
  <c r="I268" i="1"/>
  <c r="W267" i="1"/>
  <c r="P267" i="1"/>
  <c r="I267" i="1"/>
  <c r="W148" i="1"/>
  <c r="P148" i="1"/>
  <c r="I148" i="1"/>
  <c r="W257" i="1"/>
  <c r="P257" i="1"/>
  <c r="I257" i="1"/>
  <c r="W67" i="1"/>
  <c r="P67" i="1"/>
  <c r="I67" i="1"/>
  <c r="W66" i="1"/>
  <c r="P66" i="1"/>
  <c r="I66" i="1"/>
  <c r="W65" i="1"/>
  <c r="P65" i="1"/>
  <c r="I65" i="1"/>
  <c r="W202" i="1"/>
  <c r="P202" i="1"/>
  <c r="I202" i="1"/>
  <c r="W201" i="1"/>
  <c r="P201" i="1"/>
  <c r="I201" i="1"/>
  <c r="W200" i="1"/>
  <c r="P200" i="1"/>
  <c r="I200" i="1"/>
  <c r="W147" i="1"/>
  <c r="P147" i="1"/>
  <c r="I147" i="1"/>
  <c r="W146" i="1"/>
  <c r="P146" i="1"/>
  <c r="I146" i="1"/>
  <c r="W145" i="1"/>
  <c r="P145" i="1"/>
  <c r="I145" i="1"/>
  <c r="W199" i="1"/>
  <c r="P199" i="1"/>
  <c r="I199" i="1"/>
  <c r="W144" i="1"/>
  <c r="P144" i="1"/>
  <c r="I144" i="1"/>
  <c r="W143" i="1"/>
  <c r="P143" i="1"/>
  <c r="I143" i="1"/>
  <c r="W142" i="1"/>
  <c r="P142" i="1"/>
  <c r="I142" i="1"/>
  <c r="W141" i="1"/>
  <c r="P141" i="1"/>
  <c r="I141" i="1"/>
  <c r="W140" i="1"/>
  <c r="P140" i="1"/>
  <c r="I140" i="1"/>
  <c r="W139" i="1"/>
  <c r="P139" i="1"/>
  <c r="I139" i="1"/>
  <c r="W138" i="1"/>
  <c r="P138" i="1"/>
  <c r="I138" i="1"/>
  <c r="W137" i="1"/>
  <c r="P137" i="1"/>
  <c r="I137" i="1"/>
  <c r="W136" i="1"/>
  <c r="P136" i="1"/>
  <c r="I136" i="1"/>
  <c r="W135" i="1"/>
  <c r="P135" i="1"/>
  <c r="I135" i="1"/>
  <c r="W198" i="1"/>
  <c r="P198" i="1"/>
  <c r="I198" i="1"/>
  <c r="W134" i="1"/>
  <c r="P134" i="1"/>
  <c r="I134" i="1"/>
  <c r="W133" i="1"/>
  <c r="P133" i="1"/>
  <c r="I133" i="1"/>
  <c r="W132" i="1"/>
  <c r="P132" i="1"/>
  <c r="I132" i="1"/>
  <c r="W197" i="1"/>
  <c r="P197" i="1"/>
  <c r="I197" i="1"/>
  <c r="W131" i="1"/>
  <c r="P131" i="1"/>
  <c r="I131" i="1"/>
  <c r="W130" i="1"/>
  <c r="P130" i="1"/>
  <c r="I130" i="1"/>
  <c r="W129" i="1"/>
  <c r="P129" i="1"/>
  <c r="I129" i="1"/>
  <c r="W128" i="1"/>
  <c r="P128" i="1"/>
  <c r="I128" i="1"/>
  <c r="W64" i="1"/>
  <c r="P64" i="1"/>
  <c r="I64" i="1"/>
  <c r="W127" i="1"/>
  <c r="P127" i="1"/>
  <c r="I127" i="1"/>
  <c r="W126" i="1"/>
  <c r="P126" i="1"/>
  <c r="I126" i="1"/>
  <c r="W125" i="1"/>
  <c r="P125" i="1"/>
  <c r="I125" i="1"/>
  <c r="W63" i="1"/>
  <c r="P63" i="1"/>
  <c r="I63" i="1"/>
  <c r="W124" i="1"/>
  <c r="P124" i="1"/>
  <c r="I124" i="1"/>
  <c r="W123" i="1"/>
  <c r="P123" i="1"/>
  <c r="I123" i="1"/>
  <c r="W122" i="1"/>
  <c r="P122" i="1"/>
  <c r="I122" i="1"/>
  <c r="W121" i="1"/>
  <c r="P121" i="1"/>
  <c r="I121" i="1"/>
  <c r="W62" i="1"/>
  <c r="P62" i="1"/>
  <c r="I62" i="1"/>
  <c r="W120" i="1"/>
  <c r="P120" i="1"/>
  <c r="I120" i="1"/>
  <c r="W61" i="1"/>
  <c r="P61" i="1"/>
  <c r="I61" i="1"/>
  <c r="W119" i="1"/>
  <c r="P119" i="1"/>
  <c r="I119" i="1"/>
  <c r="W118" i="1"/>
  <c r="P118" i="1"/>
  <c r="I118" i="1"/>
  <c r="W117" i="1"/>
  <c r="P117" i="1"/>
  <c r="I117" i="1"/>
  <c r="W116" i="1"/>
  <c r="P116" i="1"/>
  <c r="I116" i="1"/>
  <c r="W256" i="1"/>
  <c r="P256" i="1"/>
  <c r="I256" i="1"/>
  <c r="W115" i="1"/>
  <c r="P115" i="1"/>
  <c r="I115" i="1"/>
  <c r="W114" i="1"/>
  <c r="P114" i="1"/>
  <c r="I114" i="1"/>
  <c r="W113" i="1"/>
  <c r="P113" i="1"/>
  <c r="I113" i="1"/>
  <c r="W112" i="1"/>
  <c r="P112" i="1"/>
  <c r="I112" i="1"/>
  <c r="W255" i="1"/>
  <c r="P255" i="1"/>
  <c r="I255" i="1"/>
  <c r="W111" i="1"/>
  <c r="P111" i="1"/>
  <c r="I111" i="1"/>
  <c r="W110" i="1"/>
  <c r="P110" i="1"/>
  <c r="I110" i="1"/>
  <c r="W109" i="1"/>
  <c r="P109" i="1"/>
  <c r="I109" i="1"/>
  <c r="W254" i="1"/>
  <c r="P254" i="1"/>
  <c r="I254" i="1"/>
  <c r="W253" i="1"/>
  <c r="P253" i="1"/>
  <c r="I253" i="1"/>
  <c r="W108" i="1"/>
  <c r="P108" i="1"/>
  <c r="I108" i="1"/>
  <c r="W107" i="1"/>
  <c r="P107" i="1"/>
  <c r="I107" i="1"/>
  <c r="W106" i="1"/>
  <c r="P106" i="1"/>
  <c r="I106" i="1"/>
  <c r="W105" i="1"/>
  <c r="P105" i="1"/>
  <c r="I105" i="1"/>
  <c r="W252" i="1"/>
  <c r="P252" i="1"/>
  <c r="I252" i="1"/>
  <c r="W104" i="1"/>
  <c r="P104" i="1"/>
  <c r="I104" i="1"/>
  <c r="W103" i="1"/>
  <c r="P103" i="1"/>
  <c r="I103" i="1"/>
  <c r="W102" i="1"/>
  <c r="P102" i="1"/>
  <c r="I102" i="1"/>
  <c r="W251" i="1"/>
  <c r="P251" i="1"/>
  <c r="I251" i="1"/>
  <c r="W250" i="1"/>
  <c r="P250" i="1"/>
  <c r="I250" i="1"/>
  <c r="W249" i="1"/>
  <c r="P249" i="1"/>
  <c r="I249" i="1"/>
  <c r="W196" i="1"/>
  <c r="P196" i="1"/>
  <c r="I196" i="1"/>
  <c r="W248" i="1"/>
  <c r="P248" i="1"/>
  <c r="I248" i="1"/>
  <c r="W247" i="1"/>
  <c r="P247" i="1"/>
  <c r="I247" i="1"/>
  <c r="W22" i="1"/>
  <c r="P22" i="1"/>
  <c r="I22" i="1"/>
  <c r="W21" i="1"/>
  <c r="P21" i="1"/>
  <c r="I21" i="1"/>
  <c r="W20" i="1"/>
  <c r="P20" i="1"/>
  <c r="I20" i="1"/>
  <c r="W19" i="1"/>
  <c r="P19" i="1"/>
  <c r="I19" i="1"/>
  <c r="W18" i="1"/>
  <c r="P18" i="1"/>
  <c r="I18" i="1"/>
  <c r="W17" i="1"/>
  <c r="P17" i="1"/>
  <c r="I17" i="1"/>
  <c r="W246" i="1"/>
  <c r="P246" i="1"/>
  <c r="I246" i="1"/>
  <c r="W60" i="1"/>
  <c r="P60" i="1"/>
  <c r="I60" i="1"/>
  <c r="W59" i="1"/>
  <c r="P59" i="1"/>
  <c r="I59" i="1"/>
  <c r="W245" i="1"/>
  <c r="P245" i="1"/>
  <c r="I245" i="1"/>
  <c r="W244" i="1"/>
  <c r="P244" i="1"/>
  <c r="I244" i="1"/>
  <c r="W58" i="1"/>
  <c r="P58" i="1"/>
  <c r="I58" i="1"/>
  <c r="W57" i="1"/>
  <c r="P57" i="1"/>
  <c r="I57" i="1"/>
  <c r="W56" i="1"/>
  <c r="P56" i="1"/>
  <c r="I56" i="1"/>
  <c r="W3" i="1"/>
  <c r="P3" i="1"/>
  <c r="I3" i="1"/>
  <c r="W243" i="1"/>
  <c r="P243" i="1"/>
  <c r="I243" i="1"/>
  <c r="W242" i="1"/>
  <c r="P242" i="1"/>
  <c r="I242" i="1"/>
  <c r="W55" i="1"/>
  <c r="P55" i="1"/>
  <c r="I55" i="1"/>
  <c r="W54" i="1"/>
  <c r="P54" i="1"/>
  <c r="I54" i="1"/>
  <c r="W53" i="1"/>
  <c r="P53" i="1"/>
  <c r="I53" i="1"/>
  <c r="W16" i="1"/>
  <c r="P16" i="1"/>
  <c r="I16" i="1"/>
  <c r="W15" i="1"/>
  <c r="P15" i="1"/>
  <c r="I15" i="1"/>
  <c r="W14" i="1"/>
  <c r="P14" i="1"/>
  <c r="I14" i="1"/>
  <c r="W13" i="1"/>
  <c r="P13" i="1"/>
  <c r="I13" i="1"/>
  <c r="W241" i="1"/>
  <c r="P241" i="1"/>
  <c r="I241" i="1"/>
  <c r="W240" i="1"/>
  <c r="P240" i="1"/>
  <c r="I240" i="1"/>
  <c r="W239" i="1"/>
  <c r="P239" i="1"/>
  <c r="I239" i="1"/>
  <c r="W238" i="1"/>
  <c r="P238" i="1"/>
  <c r="I238" i="1"/>
  <c r="W237" i="1"/>
  <c r="P237" i="1"/>
  <c r="I237" i="1"/>
  <c r="W236" i="1"/>
  <c r="P236" i="1"/>
  <c r="I236" i="1"/>
  <c r="W235" i="1"/>
  <c r="P235" i="1"/>
  <c r="I235" i="1"/>
  <c r="W234" i="1"/>
  <c r="P234" i="1"/>
  <c r="I234" i="1"/>
  <c r="W233" i="1"/>
  <c r="P233" i="1"/>
  <c r="I233" i="1"/>
  <c r="W232" i="1"/>
  <c r="P232" i="1"/>
  <c r="I232" i="1"/>
  <c r="W231" i="1"/>
  <c r="P231" i="1"/>
  <c r="I231" i="1"/>
  <c r="W195" i="1"/>
  <c r="P195" i="1"/>
  <c r="I195" i="1"/>
  <c r="W194" i="1"/>
  <c r="P194" i="1"/>
  <c r="I194" i="1"/>
  <c r="W101" i="1"/>
  <c r="P101" i="1"/>
  <c r="I101" i="1"/>
  <c r="W52" i="1"/>
  <c r="P52" i="1"/>
  <c r="I52" i="1"/>
  <c r="W230" i="1"/>
  <c r="P230" i="1"/>
  <c r="I230" i="1"/>
  <c r="W51" i="1"/>
  <c r="P51" i="1"/>
  <c r="I51" i="1"/>
  <c r="W50" i="1"/>
  <c r="P50" i="1"/>
  <c r="I50" i="1"/>
  <c r="W49" i="1"/>
  <c r="P49" i="1"/>
  <c r="I49" i="1"/>
  <c r="W12" i="1"/>
  <c r="P12" i="1"/>
  <c r="I12" i="1"/>
  <c r="W100" i="1"/>
  <c r="P100" i="1"/>
  <c r="I100" i="1"/>
  <c r="W193" i="1"/>
  <c r="P193" i="1"/>
  <c r="I193" i="1"/>
  <c r="W48" i="1"/>
  <c r="P48" i="1"/>
  <c r="I48" i="1"/>
  <c r="W47" i="1"/>
  <c r="P47" i="1"/>
  <c r="I47" i="1"/>
  <c r="W11" i="1"/>
  <c r="P11" i="1"/>
  <c r="I11" i="1"/>
  <c r="W46" i="1"/>
  <c r="P46" i="1"/>
  <c r="I46" i="1"/>
  <c r="W10" i="1"/>
  <c r="P10" i="1"/>
  <c r="I10" i="1"/>
  <c r="W229" i="1"/>
  <c r="P229" i="1"/>
  <c r="I229" i="1"/>
  <c r="W228" i="1"/>
  <c r="P228" i="1"/>
  <c r="I228" i="1"/>
  <c r="W99" i="1"/>
  <c r="P99" i="1"/>
  <c r="I99" i="1"/>
  <c r="W192" i="1"/>
  <c r="P192" i="1"/>
  <c r="I192" i="1"/>
  <c r="W191" i="1"/>
  <c r="P191" i="1"/>
  <c r="I191" i="1"/>
  <c r="W9" i="1"/>
  <c r="P9" i="1"/>
  <c r="I9" i="1"/>
  <c r="W45" i="1"/>
  <c r="P45" i="1"/>
  <c r="I45" i="1"/>
  <c r="W44" i="1"/>
  <c r="P44" i="1"/>
  <c r="I44" i="1"/>
  <c r="W43" i="1"/>
  <c r="P43" i="1"/>
  <c r="I43" i="1"/>
  <c r="W227" i="1"/>
  <c r="P227" i="1"/>
  <c r="I227" i="1"/>
  <c r="W226" i="1"/>
  <c r="P226" i="1"/>
  <c r="I226" i="1"/>
  <c r="W225" i="1"/>
  <c r="P225" i="1"/>
  <c r="I225" i="1"/>
  <c r="W8" i="1"/>
  <c r="P8" i="1"/>
  <c r="I8" i="1"/>
  <c r="W224" i="1"/>
  <c r="P224" i="1"/>
  <c r="I224" i="1"/>
  <c r="W190" i="1"/>
  <c r="P190" i="1"/>
  <c r="I190" i="1"/>
  <c r="W42" i="1"/>
  <c r="P42" i="1"/>
  <c r="I42" i="1"/>
  <c r="W41" i="1"/>
  <c r="P41" i="1"/>
  <c r="I41" i="1"/>
  <c r="C10" i="2" l="1"/>
  <c r="D10" i="2"/>
  <c r="E10" i="2" l="1"/>
  <c r="V269" i="1"/>
  <c r="U269" i="1"/>
  <c r="T269" i="1"/>
  <c r="S269" i="1"/>
  <c r="R269" i="1"/>
  <c r="Q269" i="1"/>
  <c r="O269" i="1"/>
  <c r="N269" i="1"/>
  <c r="M269" i="1"/>
  <c r="L269" i="1"/>
  <c r="K269" i="1"/>
  <c r="J269" i="1"/>
  <c r="H269" i="1"/>
  <c r="G269" i="1"/>
  <c r="F269" i="1"/>
  <c r="E269" i="1"/>
  <c r="D269" i="1"/>
  <c r="I269" i="1" l="1"/>
  <c r="P269" i="1" l="1"/>
  <c r="W269" i="1"/>
</calcChain>
</file>

<file path=xl/sharedStrings.xml><?xml version="1.0" encoding="utf-8"?>
<sst xmlns="http://schemas.openxmlformats.org/spreadsheetml/2006/main" count="1982" uniqueCount="852">
  <si>
    <t>DOCÈNCIA</t>
  </si>
  <si>
    <t>RECERCA</t>
  </si>
  <si>
    <t>DOCÈNCIA NO HOMOLOGADA</t>
  </si>
  <si>
    <t>Centre Cost</t>
  </si>
  <si>
    <t>Tipus Unitat</t>
  </si>
  <si>
    <t>Descripció Centre Cost</t>
  </si>
  <si>
    <t>PDI docencia</t>
  </si>
  <si>
    <t>PAS docencia</t>
  </si>
  <si>
    <t>Import directe docència A</t>
  </si>
  <si>
    <t>Import Imputat Docència A</t>
  </si>
  <si>
    <t>Amortització docencia</t>
  </si>
  <si>
    <t>PDI recerca</t>
  </si>
  <si>
    <t>PAS recerca</t>
  </si>
  <si>
    <t>Import directe Recerca Personal</t>
  </si>
  <si>
    <t>Import directe Recerca Corrent</t>
  </si>
  <si>
    <t>Import Imputat Recerca</t>
  </si>
  <si>
    <t>Amortizació recerca</t>
  </si>
  <si>
    <t>PDI NO Homologat</t>
  </si>
  <si>
    <t>PAS NO Homologat</t>
  </si>
  <si>
    <t>Import directe no homologat Personal</t>
  </si>
  <si>
    <t>Import directe no homologat Corrent</t>
  </si>
  <si>
    <t>Import Imputat No Homologat</t>
  </si>
  <si>
    <t>Amortizació NO Homologat</t>
  </si>
  <si>
    <t>337000</t>
  </si>
  <si>
    <t>Arees transversals i OOGG</t>
  </si>
  <si>
    <t>ADM. ÀREA TIC</t>
  </si>
  <si>
    <t>781000</t>
  </si>
  <si>
    <t>ADM. CCIT-UB</t>
  </si>
  <si>
    <t>65000</t>
  </si>
  <si>
    <t>Centre</t>
  </si>
  <si>
    <t>ADM. CENTRE DE BELLES ARTS</t>
  </si>
  <si>
    <t>271000</t>
  </si>
  <si>
    <t>ADM. CENTRE DE BELLVITGE</t>
  </si>
  <si>
    <t>314000</t>
  </si>
  <si>
    <t>ADM. CENTRE DE BIBLIOTECONOMIA I DOC. CA</t>
  </si>
  <si>
    <t>158000</t>
  </si>
  <si>
    <t>ADM. CENTRE DE BIOLOGIA I DE GEOLOGIA</t>
  </si>
  <si>
    <t>117000</t>
  </si>
  <si>
    <t>ADM. CENTRE DE DRET</t>
  </si>
  <si>
    <t>240000</t>
  </si>
  <si>
    <t>ADM. CENTRE DE FARMÀCIA</t>
  </si>
  <si>
    <t>99000</t>
  </si>
  <si>
    <t>ADM. CENTRE DE FILOLOGIA</t>
  </si>
  <si>
    <t>76000</t>
  </si>
  <si>
    <t>ADM. CENTRE DE FILOSOFIA I DE GEOGRAFIA</t>
  </si>
  <si>
    <t>200000</t>
  </si>
  <si>
    <t>ADM. CENTRE DE FÍSICA I DE QUÍMICA</t>
  </si>
  <si>
    <t>230000</t>
  </si>
  <si>
    <t>ADM. CENTRE DE MATEMÀTIQUES I CAMPUS DE</t>
  </si>
  <si>
    <t>256000</t>
  </si>
  <si>
    <t>ADM. CENTRE DE MEDICINA</t>
  </si>
  <si>
    <t>297000</t>
  </si>
  <si>
    <t>ADM. CENTRE DE PEDAGOGIA I DE FORMACIÓ P</t>
  </si>
  <si>
    <t>285000</t>
  </si>
  <si>
    <t>ADM. CENTRE DE PSICOLOGIA I CAMPUS DE MU</t>
  </si>
  <si>
    <t>133000</t>
  </si>
  <si>
    <t>ADMINISTRACIÓ DE CENTRE D'ECONOMIA I EMP</t>
  </si>
  <si>
    <t>1127000</t>
  </si>
  <si>
    <t>AGÈNCIA DE POSTGRAU</t>
  </si>
  <si>
    <t>1760000</t>
  </si>
  <si>
    <t>ALUMNI UB</t>
  </si>
  <si>
    <t>C.0J</t>
  </si>
  <si>
    <t xml:space="preserve">Edifici </t>
  </si>
  <si>
    <t>ANNEX BELLES ARTS (ANTIC EDIF MENJADORS)</t>
  </si>
  <si>
    <t>2099000</t>
  </si>
  <si>
    <t>AREA DE CIÈNCIES I ENGINYERIES</t>
  </si>
  <si>
    <t>1843000</t>
  </si>
  <si>
    <t>ÀREA DE FORMACIÓ COMPLEMENTÀRIA</t>
  </si>
  <si>
    <t>323000</t>
  </si>
  <si>
    <t>ÀREA SUPORT RECERCA</t>
  </si>
  <si>
    <t>330000</t>
  </si>
  <si>
    <t>ÀREA TIC</t>
  </si>
  <si>
    <t>1771000</t>
  </si>
  <si>
    <t>Unitats recerca</t>
  </si>
  <si>
    <t>ATENCIÓ INVESTIGADOR BIOLOGIA-GEOLOGIA</t>
  </si>
  <si>
    <t>1788000</t>
  </si>
  <si>
    <t>AULA MAGNA BIOLOGIA</t>
  </si>
  <si>
    <t>1789000</t>
  </si>
  <si>
    <t>AULA MAGNA GEOLOGIA</t>
  </si>
  <si>
    <t>C.0M</t>
  </si>
  <si>
    <t>AULARI BALDIRI I REIXAC</t>
  </si>
  <si>
    <t>1781000</t>
  </si>
  <si>
    <t>AULARI COMUNS</t>
  </si>
  <si>
    <t>J.P</t>
  </si>
  <si>
    <t>CAMPUS ALIMENTACIÓ TORRIBERA</t>
  </si>
  <si>
    <t>289000</t>
  </si>
  <si>
    <t>CAMPUS DE MUNDET</t>
  </si>
  <si>
    <t>234000</t>
  </si>
  <si>
    <t>CAMPUS DE PLAÇA UNIVERSITAT</t>
  </si>
  <si>
    <t>318000</t>
  </si>
  <si>
    <t>CAMPUS DE SANTS</t>
  </si>
  <si>
    <t>721000</t>
  </si>
  <si>
    <t>Altres</t>
  </si>
  <si>
    <t>CÀTEDRA EMPRESA</t>
  </si>
  <si>
    <t>1816000</t>
  </si>
  <si>
    <t>CÀTEDRA PASCUAL MARAGALL</t>
  </si>
  <si>
    <t>327000</t>
  </si>
  <si>
    <t>CCIT-UB EXPERIMENTACIÓ ANIMAL</t>
  </si>
  <si>
    <t>328000</t>
  </si>
  <si>
    <t>CCIT-UB PROTECCIÓ RADIOLÒGICA</t>
  </si>
  <si>
    <t>329000</t>
  </si>
  <si>
    <t>CCIT-UB SERVEIS CIENTIFICOTÈCNICS</t>
  </si>
  <si>
    <t>270000</t>
  </si>
  <si>
    <t>CENTRE BELLVITGE</t>
  </si>
  <si>
    <t>112000</t>
  </si>
  <si>
    <t>CENTRE DE SOCIOLINGÜÍSTICA I COMUNICACIÓ</t>
  </si>
  <si>
    <t>1601000</t>
  </si>
  <si>
    <t>CENTRE D'ESTUDIS ANTONI DE CAPMANY</t>
  </si>
  <si>
    <t>96000</t>
  </si>
  <si>
    <t>CENTRE D'ESTUDIS HISTÒRICS INTERNACIONAL</t>
  </si>
  <si>
    <t>1201000</t>
  </si>
  <si>
    <t>CENTRE D'ESTUDIS INTERNACIONALS</t>
  </si>
  <si>
    <t>239000</t>
  </si>
  <si>
    <t>CENTRE FARMACIA</t>
  </si>
  <si>
    <t>296000</t>
  </si>
  <si>
    <t>CENTRE PEDAG/F.PROFESS</t>
  </si>
  <si>
    <t>284000</t>
  </si>
  <si>
    <t>CENTRE PSICOLOGIA</t>
  </si>
  <si>
    <t>2163000</t>
  </si>
  <si>
    <t>CENTRE RERCERCA INFORMACIO, COMUNICACIO I CULTURA BIB</t>
  </si>
  <si>
    <t>G.09</t>
  </si>
  <si>
    <t>Edifici</t>
  </si>
  <si>
    <t>COL·LEGI MAJOR SANT JORDI</t>
  </si>
  <si>
    <t>G.07</t>
  </si>
  <si>
    <t>COL·LEGI MAJOR SANT RAIMON DE PENYAFORT</t>
  </si>
  <si>
    <t>333000</t>
  </si>
  <si>
    <t>COMUNICACIONS I XARXES</t>
  </si>
  <si>
    <t>191000</t>
  </si>
  <si>
    <t>CR BIODIVERSITAT ANIMAL</t>
  </si>
  <si>
    <t>148000</t>
  </si>
  <si>
    <t>CR ECONOMIA DEL BENESTAR</t>
  </si>
  <si>
    <t>149000</t>
  </si>
  <si>
    <t>CR FEDERALISME FISCAL I ECONOMIA REGIONA</t>
  </si>
  <si>
    <t>130000</t>
  </si>
  <si>
    <t>CR OBSERVATORI DE BIOÈTICA I DRET (OBD)</t>
  </si>
  <si>
    <t>131000</t>
  </si>
  <si>
    <t>CR OBSERVATORI SISTEMA PENAL I ELS DRETS</t>
  </si>
  <si>
    <t>74000</t>
  </si>
  <si>
    <t>CR POLIS, INTERVENCIÓ AMBIENTAL: ART I S</t>
  </si>
  <si>
    <t>CRAI</t>
  </si>
  <si>
    <t>CRAI (CENT.RECU.PER A APR I INV)</t>
  </si>
  <si>
    <t>1967000</t>
  </si>
  <si>
    <t>Departament</t>
  </si>
  <si>
    <t>DEP. ANTROPOLOGIA SOCIAL</t>
  </si>
  <si>
    <t>1974000</t>
  </si>
  <si>
    <t>DEP. BIOLOGIA CEL.LULAR, FISOLOGIA I IMN</t>
  </si>
  <si>
    <t>1975000</t>
  </si>
  <si>
    <t>DEP. BIOLOGIA EVOLUTIVA, ECOLOGIA I C.A.</t>
  </si>
  <si>
    <t>2037000</t>
  </si>
  <si>
    <t>DEP. BIOLOGIA, SANITAT I MEDI AMBIENT</t>
  </si>
  <si>
    <t>2079000</t>
  </si>
  <si>
    <t>DEP. BIOMEDICINA</t>
  </si>
  <si>
    <t>1973000</t>
  </si>
  <si>
    <t>DEP. BIOQUIMICA I BIOMEDICINA MOLECULAR</t>
  </si>
  <si>
    <t>2035000</t>
  </si>
  <si>
    <t>DEP. BIOQUÍMICA I FISIOLOGIA</t>
  </si>
  <si>
    <t>2070000</t>
  </si>
  <si>
    <t>DEP. CC. MATERIALS I QUÍMICA FISICA</t>
  </si>
  <si>
    <t>2023000</t>
  </si>
  <si>
    <t>DEP. CC. SOCIALS, ED. MUSICAL, ...</t>
  </si>
  <si>
    <t>2082000</t>
  </si>
  <si>
    <t>DEP. CIRURGIA I ESPECIALITATS MEDICOQUIR</t>
  </si>
  <si>
    <t>2084000</t>
  </si>
  <si>
    <t>DEP. COGNICIÓ, DESENVOL. I PSICOL. EDUC.</t>
  </si>
  <si>
    <t>2064000</t>
  </si>
  <si>
    <t>DEP. DINÀMICA DE LA TERRA I OCEÀ</t>
  </si>
  <si>
    <t>1991000</t>
  </si>
  <si>
    <t>DEP. DRET ADMINISTRATIU, PROCESSSAL, ...</t>
  </si>
  <si>
    <t>1992000</t>
  </si>
  <si>
    <t>DEP. DRET CONSTITUCIONAL, C.POLITICA ...</t>
  </si>
  <si>
    <t>1993000</t>
  </si>
  <si>
    <t>DEP. DRET PENAL, CRIMINOLOGIA I DRET INT</t>
  </si>
  <si>
    <t>1990000</t>
  </si>
  <si>
    <t>DEP. DRET PRIVAT</t>
  </si>
  <si>
    <t>2010000</t>
  </si>
  <si>
    <t>DEP. ECONOMETRIA, ESTAD. I ECON.APLICADA</t>
  </si>
  <si>
    <t>2011000</t>
  </si>
  <si>
    <t>DEP. ECONOMIA</t>
  </si>
  <si>
    <t>2022000</t>
  </si>
  <si>
    <t>DEP. ED. LINGÜÍSTICA I LITERÀRIA, ...</t>
  </si>
  <si>
    <t>2013000</t>
  </si>
  <si>
    <t>DEP. EMPRESA</t>
  </si>
  <si>
    <t>2071000</t>
  </si>
  <si>
    <t>DEP. ENG. QUIMICA I QUIMICA ANALITICA</t>
  </si>
  <si>
    <t>1944000</t>
  </si>
  <si>
    <t>DEP. ESTUDIS ANGLESOS I LLENG. I LIT.</t>
  </si>
  <si>
    <t>2036000</t>
  </si>
  <si>
    <t>DEP. FARMÀCIA I TEC. FARMACÈUTICA I ...</t>
  </si>
  <si>
    <t>1945000</t>
  </si>
  <si>
    <t>DEP. FIL. CATALANA I LINGÜÍSTICA GRAL.</t>
  </si>
  <si>
    <t>1947000</t>
  </si>
  <si>
    <t>DEP. FIL. GREGA, LLATINA, ROMANICA I SEM</t>
  </si>
  <si>
    <t>1946000</t>
  </si>
  <si>
    <t>DEP. FIL. HISPÀNICA, T.LITERATURA I COM.</t>
  </si>
  <si>
    <t>2053000</t>
  </si>
  <si>
    <t>DEP. FÍSICA APLICADA</t>
  </si>
  <si>
    <t>2052000</t>
  </si>
  <si>
    <t>DEP. FÍSICA MATÈRIA CONDENSADA</t>
  </si>
  <si>
    <t>2051000</t>
  </si>
  <si>
    <t>DEP. FÍSICA QUÀNTICA I ASTROFÍSICA</t>
  </si>
  <si>
    <t>2080000</t>
  </si>
  <si>
    <t>DEP. FONAMENTS CLÍNICS</t>
  </si>
  <si>
    <t>1976000</t>
  </si>
  <si>
    <t>DEP. GENÈTICA, MICROBIOLOGIA I ESTADÍSTI</t>
  </si>
  <si>
    <t>1966000</t>
  </si>
  <si>
    <t>DEP. GEOGRAFIA</t>
  </si>
  <si>
    <t>2009000</t>
  </si>
  <si>
    <t>DEP. HIST. ECONOMICA, INSTITUCIONES, ...</t>
  </si>
  <si>
    <t>1968000</t>
  </si>
  <si>
    <t>DEP. HISTORIA I ARQUEOLOGIA</t>
  </si>
  <si>
    <t>2069000</t>
  </si>
  <si>
    <t>DEP. MATEMATIQUES I INFORMATICA</t>
  </si>
  <si>
    <t>2081000</t>
  </si>
  <si>
    <t>DEP. MEDICINA</t>
  </si>
  <si>
    <t>2063000</t>
  </si>
  <si>
    <t>DEP. MINERALOGIO, PETROLOGIA I GEOL APLI</t>
  </si>
  <si>
    <t>2085000</t>
  </si>
  <si>
    <t>DEP. PSICOL. CLINICA I PSICOBIOLOGIA</t>
  </si>
  <si>
    <t>2086000</t>
  </si>
  <si>
    <t>DEP. PSICOL. SOCIAL I PSICOLOGIA QUANTI.</t>
  </si>
  <si>
    <t>2072000</t>
  </si>
  <si>
    <t>DEP. QUÍMICA INORGÀNICA I ORGÀNICA</t>
  </si>
  <si>
    <t>2012000</t>
  </si>
  <si>
    <t>DEP. SOCIOLOGIA</t>
  </si>
  <si>
    <t>2034000</t>
  </si>
  <si>
    <t>DEP. TRANSVERSAL NUTRICIO , CC. ALIM...</t>
  </si>
  <si>
    <t>1935000</t>
  </si>
  <si>
    <t>DEPARTAMENT D'ARTS VISUALS I DISSENY</t>
  </si>
  <si>
    <t>1930000</t>
  </si>
  <si>
    <t>DEPARTAMENT FILOSOFIA</t>
  </si>
  <si>
    <t>1613000</t>
  </si>
  <si>
    <t>DEPT. ANATOMIA PATOLÒGICA, FARMACOLOGIA</t>
  </si>
  <si>
    <t>207000</t>
  </si>
  <si>
    <t>DEPT. ASTRONOMIA I METEOROLOGIA</t>
  </si>
  <si>
    <t>320000</t>
  </si>
  <si>
    <t>DEPT. BIBLIOTECONOMIA I DOCUMENTACIÓ</t>
  </si>
  <si>
    <t>877000</t>
  </si>
  <si>
    <t>DEPT. CIÈNCIES CLÍNIQUES</t>
  </si>
  <si>
    <t>279000</t>
  </si>
  <si>
    <t>DEPT. CIÈNCIES FISIOLÒGIQUES II</t>
  </si>
  <si>
    <t>1936000</t>
  </si>
  <si>
    <t>DEPT. D'ARTS I CONSERVACIÓ I RESTAURACIÓ</t>
  </si>
  <si>
    <t>307000</t>
  </si>
  <si>
    <t>DEPT. DIDÀCTICA I ORGANITZACIÓ EDUCATIVA</t>
  </si>
  <si>
    <t>213000</t>
  </si>
  <si>
    <t>DEPT. ELECTRÒNICA</t>
  </si>
  <si>
    <t>247000</t>
  </si>
  <si>
    <t>DEPT. FARMACOLOGIA I QUÍMICA TERAPÈUTICA</t>
  </si>
  <si>
    <t>93000</t>
  </si>
  <si>
    <t>DEPT. FILOSOFIA TEORÈTICA I PRÀCTICA</t>
  </si>
  <si>
    <t>83000</t>
  </si>
  <si>
    <t>DEPT. HISTÒRIA DE L'ART</t>
  </si>
  <si>
    <t>129000</t>
  </si>
  <si>
    <t>DEPT. HISTÒRIA DRET, DRET ROMÀ I D. ECL.</t>
  </si>
  <si>
    <t>92000</t>
  </si>
  <si>
    <t>DEPT. HISTÒRIA FILOS., ESTÈTICA I FILOS.</t>
  </si>
  <si>
    <t>281000</t>
  </si>
  <si>
    <t>DEPT. INFERMERIA FONAMENTAL I MEDICOQUIR</t>
  </si>
  <si>
    <t>282000</t>
  </si>
  <si>
    <t>DEPT. INFERMERIA SAL. PÚBL.,SAL. MENTAL</t>
  </si>
  <si>
    <t>91000</t>
  </si>
  <si>
    <t>DEPT. LÒGICA, HISTÒRIA I FILOSOFIA DE LA</t>
  </si>
  <si>
    <t>142000</t>
  </si>
  <si>
    <t>DEPT. MATEMÀTICA ECONÒMICA, FINANCERA I</t>
  </si>
  <si>
    <t>305000</t>
  </si>
  <si>
    <t>DEPT. MÈTODES D'INVESTIGACIÓ I DIAGNÒSTI</t>
  </si>
  <si>
    <t>280000</t>
  </si>
  <si>
    <t>DEPT. ODONTOSTOMATOLOGIA</t>
  </si>
  <si>
    <t>885000</t>
  </si>
  <si>
    <t>DEPT. PATOLOGIA I TERAPÈUTICA EXPERIMENT</t>
  </si>
  <si>
    <t>306000</t>
  </si>
  <si>
    <t>DEPT. TEORIA I HISTÒRIA DE L'EDUCACIÓ</t>
  </si>
  <si>
    <t>1627000</t>
  </si>
  <si>
    <t>DEPT. TREBALL SOCIAL I SERVEIS SOCIALS</t>
  </si>
  <si>
    <t>1824000</t>
  </si>
  <si>
    <t>DIR.DELS CENTRES CIENTÍFICS I TÈCNICS UB</t>
  </si>
  <si>
    <t>331000</t>
  </si>
  <si>
    <t>DIRECCIÓ ÀREA TECNOLOGIES DE INF.  TELEC</t>
  </si>
  <si>
    <t>95000</t>
  </si>
  <si>
    <t>DUODA, CENTRE DE RECERCA DE  DONES</t>
  </si>
  <si>
    <t>A.B1</t>
  </si>
  <si>
    <t>EDIFICI ANTONI CAPARRÓS</t>
  </si>
  <si>
    <t>A.0A</t>
  </si>
  <si>
    <t>Edifici - administracio</t>
  </si>
  <si>
    <t>EDIFICI BALMES</t>
  </si>
  <si>
    <t>C.D</t>
  </si>
  <si>
    <t>EDIFICI BELLES ARTS</t>
  </si>
  <si>
    <t>E</t>
  </si>
  <si>
    <t>EDIFICI CAMPUS BELLVITGE</t>
  </si>
  <si>
    <t>F.K</t>
  </si>
  <si>
    <t>EDIFICI CAMPUS MUNDET</t>
  </si>
  <si>
    <t>G.03</t>
  </si>
  <si>
    <t>EDIFICI CAN JAUMANDREU</t>
  </si>
  <si>
    <t>G.08</t>
  </si>
  <si>
    <t>EDIFICI CAN RICART</t>
  </si>
  <si>
    <t>C.E</t>
  </si>
  <si>
    <t>EDIFICI COMPLEX CÚPULES</t>
  </si>
  <si>
    <t>C.G</t>
  </si>
  <si>
    <t>EDIFICI FACULTAT BIOLOGIA</t>
  </si>
  <si>
    <t>B.0I</t>
  </si>
  <si>
    <t>EDIFICI FACULTAT D'ECONÒMIQUES</t>
  </si>
  <si>
    <t>B.C</t>
  </si>
  <si>
    <t>EDIFICI FACULTAT DRET</t>
  </si>
  <si>
    <t>B.0H</t>
  </si>
  <si>
    <t>EDIFICI FACULTAT EMPRESA</t>
  </si>
  <si>
    <t>C.H</t>
  </si>
  <si>
    <t>EDIFICI FACULTAT. FARMÀCIA</t>
  </si>
  <si>
    <t>C.0Y</t>
  </si>
  <si>
    <t>EDIFICI FACULTAT. FÍSICA I QUÍMICA</t>
  </si>
  <si>
    <t>C.0N</t>
  </si>
  <si>
    <t>EDIFICI FACULTAT. GEOLOGIA</t>
  </si>
  <si>
    <t>A.0E</t>
  </si>
  <si>
    <t>EDIFICI FACULTAT. MEDICINA</t>
  </si>
  <si>
    <t>C.0K</t>
  </si>
  <si>
    <t>EDIFICI FLORENSA</t>
  </si>
  <si>
    <t>A.0H</t>
  </si>
  <si>
    <t>EDIFICI GRAN VIA 582</t>
  </si>
  <si>
    <t>A.A1</t>
  </si>
  <si>
    <t>EDIFICI HISTÒRIC - PLAÇA UNIVERSITAT</t>
  </si>
  <si>
    <t>G.04</t>
  </si>
  <si>
    <t>EDIFICI INSTITUT ALTA MUNTANYA</t>
  </si>
  <si>
    <t>I.0T</t>
  </si>
  <si>
    <t>EDIFICI SANTS</t>
  </si>
  <si>
    <t>C.I</t>
  </si>
  <si>
    <t>EDIFICI SERVEI D'ESPORTS</t>
  </si>
  <si>
    <t>C.0L</t>
  </si>
  <si>
    <t>EDIFICI SERVEIS CIENTIFICOTÈCNICS</t>
  </si>
  <si>
    <t>1833000</t>
  </si>
  <si>
    <t>ESCOLA DE DOCTORAT</t>
  </si>
  <si>
    <t>1779000</t>
  </si>
  <si>
    <t>ESCOLA DE MEDICINA DE L'ESPORT</t>
  </si>
  <si>
    <t>1719000</t>
  </si>
  <si>
    <t>ESCOLA D'IDIOMES MODERNS (EIM)</t>
  </si>
  <si>
    <t>278000</t>
  </si>
  <si>
    <t>Facultat</t>
  </si>
  <si>
    <t>ESCOLA UNIVERSITÀRIA D'INFERMERIA</t>
  </si>
  <si>
    <t>1769000</t>
  </si>
  <si>
    <t>ESPAIS FILOSOFIA</t>
  </si>
  <si>
    <t>1768000</t>
  </si>
  <si>
    <t>ESPAIS GEOGRAFIA I HISTORIA</t>
  </si>
  <si>
    <t>1782000</t>
  </si>
  <si>
    <t>ESPECIALITATS INFERMERIA</t>
  </si>
  <si>
    <t>1722000</t>
  </si>
  <si>
    <t>ESPORTS</t>
  </si>
  <si>
    <t>1720000</t>
  </si>
  <si>
    <t>ESTUDIS HISPÀNICS</t>
  </si>
  <si>
    <t>1780000</t>
  </si>
  <si>
    <t>FAC. MEDICINA BELLVITGE</t>
  </si>
  <si>
    <t>2093000</t>
  </si>
  <si>
    <t>FAC.MEDICINA I CC.SALUT</t>
  </si>
  <si>
    <t>69000</t>
  </si>
  <si>
    <t>FACULTAT DE BELLES ARTS</t>
  </si>
  <si>
    <t>319000</t>
  </si>
  <si>
    <t>FACULTAT DE BIBLIOTECONOMIA I DOCUMENTAC</t>
  </si>
  <si>
    <t>163000</t>
  </si>
  <si>
    <t>FACULTAT DE BIOLOGIA</t>
  </si>
  <si>
    <t>121000</t>
  </si>
  <si>
    <t>FACULTAT DE DRET</t>
  </si>
  <si>
    <t>244000</t>
  </si>
  <si>
    <t>FACULTAT DE FARMÀCIA</t>
  </si>
  <si>
    <t>103000</t>
  </si>
  <si>
    <t>FACULTAT DE FILOLOGIA</t>
  </si>
  <si>
    <t>82000</t>
  </si>
  <si>
    <t>FACULTAT DE FILOSOFIA</t>
  </si>
  <si>
    <t>205000</t>
  </si>
  <si>
    <t>FACULTAT DE FÍSICA</t>
  </si>
  <si>
    <t>81000</t>
  </si>
  <si>
    <t>FACULTAT DE GEOGRAFIA I HISTÒRIA</t>
  </si>
  <si>
    <t>164000</t>
  </si>
  <si>
    <t>FACULTAT DE GEOLOGIA</t>
  </si>
  <si>
    <t>235000</t>
  </si>
  <si>
    <t>FACULTAT DE MATEMÀTIQUES</t>
  </si>
  <si>
    <t>260000</t>
  </si>
  <si>
    <t>FACULTAT DE MEDICINA</t>
  </si>
  <si>
    <t>290000</t>
  </si>
  <si>
    <t>FACULTAT DE PSICOLOGIA</t>
  </si>
  <si>
    <t>206000</t>
  </si>
  <si>
    <t>FACULTAT DE QUÍMICA</t>
  </si>
  <si>
    <t>137000</t>
  </si>
  <si>
    <t>FACULTAT D'ECONOMIA I EMPRESA</t>
  </si>
  <si>
    <t>277000</t>
  </si>
  <si>
    <t>FACULTAT D'ODONTOLOGIA</t>
  </si>
  <si>
    <t>1900000</t>
  </si>
  <si>
    <t>FACULTAT EDUCACIÓ</t>
  </si>
  <si>
    <t>1790000</t>
  </si>
  <si>
    <t>FACULTAT MEDICINA BELLVITGE</t>
  </si>
  <si>
    <t>1823000</t>
  </si>
  <si>
    <t>GESTIÓ ACCÉS ALUMNES - PAAU</t>
  </si>
  <si>
    <t>325000</t>
  </si>
  <si>
    <t>GESTIÓ DE LA RECERCA</t>
  </si>
  <si>
    <t>1704000</t>
  </si>
  <si>
    <t>I.R. EN CERVELL, COGNICIÓ I CONDUCTA (IR</t>
  </si>
  <si>
    <t>335000</t>
  </si>
  <si>
    <t>INFORMÀTICA DE GESTIÓ</t>
  </si>
  <si>
    <t>1491000</t>
  </si>
  <si>
    <t>INFORMÀTICA DE RECERCA</t>
  </si>
  <si>
    <t>198000</t>
  </si>
  <si>
    <t>INST. BIOMEDICINA</t>
  </si>
  <si>
    <t>1673000</t>
  </si>
  <si>
    <t>INST.RECERCA EN NUTRICIÓ I SEGURET.ALIME</t>
  </si>
  <si>
    <t>1681000</t>
  </si>
  <si>
    <t>INSTIT.DE RECERCA GEOMODELS</t>
  </si>
  <si>
    <t>1680000</t>
  </si>
  <si>
    <t>INSTITUT DE BIOMEDICINA</t>
  </si>
  <si>
    <t>1333000</t>
  </si>
  <si>
    <t>INSTITUT DE CIÈNCIES DE L'EDUCACIÓ (ICE)</t>
  </si>
  <si>
    <t>1676000</t>
  </si>
  <si>
    <t>INSTITUT DE CIÈNCIES DEL COSMOS</t>
  </si>
  <si>
    <t>1128000</t>
  </si>
  <si>
    <t>INSTITUT DE MATEMÀTICA</t>
  </si>
  <si>
    <t>1675000</t>
  </si>
  <si>
    <t>INSTITUT DE NANOCIÈNCIA I NANOTECNOLOGIA</t>
  </si>
  <si>
    <t>1677000</t>
  </si>
  <si>
    <t>INSTITUT DE QUÍMICA TEÒRICA I COMPUTACIO</t>
  </si>
  <si>
    <t>1679000</t>
  </si>
  <si>
    <t>INSTITUT DE REC. ECONOMIA APLICADA REG.I</t>
  </si>
  <si>
    <t>1674000</t>
  </si>
  <si>
    <t>INSTITUT DE RECERCA DE  L'AIGUA</t>
  </si>
  <si>
    <t>1678000</t>
  </si>
  <si>
    <t>INSTITUT DE RECERCA DE LA BIODIVERSITAT</t>
  </si>
  <si>
    <t>1699000</t>
  </si>
  <si>
    <t>INSTITUT DE RECERCA EN CULTURES MEDIEVAL</t>
  </si>
  <si>
    <t>2100000</t>
  </si>
  <si>
    <t>INSTITUT DE RECERCA EN EDUCACIÓ</t>
  </si>
  <si>
    <t>1863000</t>
  </si>
  <si>
    <t>INSTITUT DE RECERCA JURÍDICA TRANSJUS</t>
  </si>
  <si>
    <t>2101000</t>
  </si>
  <si>
    <t>INSTITUT DE SISTEMES COMPLEXOS</t>
  </si>
  <si>
    <t>843000</t>
  </si>
  <si>
    <t>INSTITUT DEL PRÒXIM ORIENT ANTIC (IPOA)</t>
  </si>
  <si>
    <t>228000</t>
  </si>
  <si>
    <t>LABORATORI DE DATACIÓ PER RADIOCARBONI</t>
  </si>
  <si>
    <t>1767000</t>
  </si>
  <si>
    <t>LLOGUER ESPAIS GEOGRAFIA I HISTORIA</t>
  </si>
  <si>
    <t>1723000</t>
  </si>
  <si>
    <t>MENJADORS</t>
  </si>
  <si>
    <t>1785000</t>
  </si>
  <si>
    <t>OBSERVAT.BIBLIOTEQUES, LLIBRES I LECTURA</t>
  </si>
  <si>
    <t>1770000</t>
  </si>
  <si>
    <t>OBSERVATOR.ESTUDIS AUSTRALIANS</t>
  </si>
  <si>
    <t>2157000</t>
  </si>
  <si>
    <t>OBSERVATORI ANÀLISI I AVALUACIO POL.PUBL</t>
  </si>
  <si>
    <t>601000</t>
  </si>
  <si>
    <t>OBSERVATORI DE LA GLOBALITZACIO</t>
  </si>
  <si>
    <t>1784000</t>
  </si>
  <si>
    <t>OBSERVATORI EDUCACIÓ DIGITAL</t>
  </si>
  <si>
    <t>67000</t>
  </si>
  <si>
    <t>OFICINA AFERS GENERALS BELLES ARTS</t>
  </si>
  <si>
    <t>275000</t>
  </si>
  <si>
    <t>OFICINA AFERS GENERALS BELLVITGE</t>
  </si>
  <si>
    <t>316000</t>
  </si>
  <si>
    <t>OFICINA AFERS GENERALS BIBLIOTECONOMIA I</t>
  </si>
  <si>
    <t>161000</t>
  </si>
  <si>
    <t>OFICINA AFERS GENERALS BIOLOGIA I GEOLOG</t>
  </si>
  <si>
    <t>119000</t>
  </si>
  <si>
    <t>OFICINA AFERS GENERALS DRET</t>
  </si>
  <si>
    <t>135000</t>
  </si>
  <si>
    <t>OFICINA AFERS GENERALS ECONOMIA I EMPRES</t>
  </si>
  <si>
    <t>242000</t>
  </si>
  <si>
    <t>OFICINA AFERS GENERALS FARMÀCIA</t>
  </si>
  <si>
    <t>101000</t>
  </si>
  <si>
    <t>OFICINA AFERS GENERALS FILOLOGIA</t>
  </si>
  <si>
    <t>79000</t>
  </si>
  <si>
    <t>OFICINA AFERS GENERALS FILOSOFIA GEOGR.</t>
  </si>
  <si>
    <t>203000</t>
  </si>
  <si>
    <t>OFICINA AFERS GENERALS FÍSICA I QUÍMICA</t>
  </si>
  <si>
    <t>232000</t>
  </si>
  <si>
    <t>OFICINA AFERS GENERALS MATEMÀTIQUES</t>
  </si>
  <si>
    <t>258000</t>
  </si>
  <si>
    <t>OFICINA AFERS GENERALS MEDICINA</t>
  </si>
  <si>
    <t>300000</t>
  </si>
  <si>
    <t>OFICINA AFERS GENERALS PEDAGOGIA I FORM.</t>
  </si>
  <si>
    <t>287000</t>
  </si>
  <si>
    <t>OFICINA AFERS GENERALS PSICOLOGIA</t>
  </si>
  <si>
    <t>ADM</t>
  </si>
  <si>
    <t xml:space="preserve">ÒRG.GOVERN I D'ADMINISTRACIÓ  </t>
  </si>
  <si>
    <t>F.0X</t>
  </si>
  <si>
    <t>PAVELLÓ DE LA REPÚBLICA</t>
  </si>
  <si>
    <t>C.0R</t>
  </si>
  <si>
    <t>PAVELLÓ ROSA</t>
  </si>
  <si>
    <t>409000</t>
  </si>
  <si>
    <t>PLANIFICACIÓ ACADEMICODOCENT</t>
  </si>
  <si>
    <t>406000</t>
  </si>
  <si>
    <t>PUBLICACIONS I EDICIONS</t>
  </si>
  <si>
    <t>122000</t>
  </si>
  <si>
    <t>RELACIONS LABORALS</t>
  </si>
  <si>
    <t>1783000</t>
  </si>
  <si>
    <t>SALA DISSECCIO BELLVITGE</t>
  </si>
  <si>
    <t>1778000</t>
  </si>
  <si>
    <t>SALA DISSECIÓ MEDICINA</t>
  </si>
  <si>
    <t>66000</t>
  </si>
  <si>
    <t>SECRETARIA EST. I DOCÈNCIA BELLES ARTS</t>
  </si>
  <si>
    <t>274000</t>
  </si>
  <si>
    <t>SECRETARIA EST. I DOCÈNCIA BELLVITGE</t>
  </si>
  <si>
    <t>315000</t>
  </si>
  <si>
    <t>SECRETARIA EST. I DOCÈNCIA BIBLIOTECONOM</t>
  </si>
  <si>
    <t>159000</t>
  </si>
  <si>
    <t>SECRETARIA EST. I DOCÈNCIA BIOLOGIA</t>
  </si>
  <si>
    <t>118000</t>
  </si>
  <si>
    <t>SECRETARIA EST. I DOCÈNCIA DRET</t>
  </si>
  <si>
    <t>134000</t>
  </si>
  <si>
    <t>SECRETARIA EST. I DOCÈNCIA ECONOMIA I EM</t>
  </si>
  <si>
    <t>241000</t>
  </si>
  <si>
    <t>SECRETARIA EST. I DOCÈNCIA FARMÀCIA</t>
  </si>
  <si>
    <t>100000</t>
  </si>
  <si>
    <t>SECRETARIA EST. I DOCÈNCIA FILOLOGIA</t>
  </si>
  <si>
    <t>78000</t>
  </si>
  <si>
    <t>SECRETARIA EST. I DOCÈNCIA FILOSOFIA</t>
  </si>
  <si>
    <t>201000</t>
  </si>
  <si>
    <t>SECRETARIA EST. I DOCÈNCIA FÍSICA</t>
  </si>
  <si>
    <t>299000</t>
  </si>
  <si>
    <t>SECRETARIA EST. I DOCÈNCIA FORMACIÓ PROF</t>
  </si>
  <si>
    <t>77000</t>
  </si>
  <si>
    <t>SECRETARIA EST. I DOCÈNCIA GEOGRAFIA I H</t>
  </si>
  <si>
    <t>160000</t>
  </si>
  <si>
    <t>SECRETARIA EST. I DOCÈNCIA GEOLOGIA</t>
  </si>
  <si>
    <t>231000</t>
  </si>
  <si>
    <t>SECRETARIA EST. I DOCÈNCIA MATEMÀTIQUES</t>
  </si>
  <si>
    <t>257000</t>
  </si>
  <si>
    <t>SECRETARIA EST. I DOCÈNCIA MEDICINA</t>
  </si>
  <si>
    <t>286000</t>
  </si>
  <si>
    <t>SECRETARIA EST. I DOCÈNCIA PSICOLOGIA</t>
  </si>
  <si>
    <t>202000</t>
  </si>
  <si>
    <t>SECRETARIA EST. I DOCÈNCIA QUÍMICA</t>
  </si>
  <si>
    <t>1871000</t>
  </si>
  <si>
    <t>SERV. D'INNOVACIÓ DISSENY ELEC.AVANÇ.SIS</t>
  </si>
  <si>
    <t>227000</t>
  </si>
  <si>
    <t>SERVEI D'ANÀLISI ISOTÒPICA</t>
  </si>
  <si>
    <t>1328000</t>
  </si>
  <si>
    <t>SERVEI D'ATENCIÓ A L'ESTUDIANT (SAE)</t>
  </si>
  <si>
    <t>193000</t>
  </si>
  <si>
    <t>SERVEI DE CAMPS EXPERIMENTALS</t>
  </si>
  <si>
    <t>195000</t>
  </si>
  <si>
    <t>SERVEI DE CULTIUS CEL·LULARS</t>
  </si>
  <si>
    <t>196000</t>
  </si>
  <si>
    <t>SERVEI DE FERMENTACIÓ</t>
  </si>
  <si>
    <t>114000</t>
  </si>
  <si>
    <t>SERVEI DE FONÈTICA</t>
  </si>
  <si>
    <t>97000</t>
  </si>
  <si>
    <t>SERVEI DE LABORATORI DEL PAISATGE</t>
  </si>
  <si>
    <t>197000</t>
  </si>
  <si>
    <t>SERVEI DE LÀMINA PRIMA</t>
  </si>
  <si>
    <t>113000</t>
  </si>
  <si>
    <t>SERVEI DE TECNOLOGIA LINGÜÍSTICA</t>
  </si>
  <si>
    <t>238000</t>
  </si>
  <si>
    <t>SERVEI DE TEXTOS MATEMÀTICS</t>
  </si>
  <si>
    <t>419000</t>
  </si>
  <si>
    <t>SERVEI DE VEHICLES</t>
  </si>
  <si>
    <t>194000</t>
  </si>
  <si>
    <t>SERVEI D'ESTERILITZACIÓ I MEDIS DE CULTI</t>
  </si>
  <si>
    <t>192000</t>
  </si>
  <si>
    <t>SERVEI D'HERBARI</t>
  </si>
  <si>
    <t>1773000</t>
  </si>
  <si>
    <t>SERVEI EMBARCACIONS OCEANOGRÀFIQUES</t>
  </si>
  <si>
    <t>326000</t>
  </si>
  <si>
    <t>SERVEIS DE SUPORT A LA RECERCA</t>
  </si>
  <si>
    <t>1826000</t>
  </si>
  <si>
    <t>SERVEIS TÈCNICS AREA DE RECERCA</t>
  </si>
  <si>
    <t>338000</t>
  </si>
  <si>
    <t>TELEFONIA (IBERCOM)</t>
  </si>
  <si>
    <t>2096000</t>
  </si>
  <si>
    <t>UFIR INFERMERIA</t>
  </si>
  <si>
    <t>2095000</t>
  </si>
  <si>
    <t>UFIR MEDICINA BELLVITGE</t>
  </si>
  <si>
    <t>2094000</t>
  </si>
  <si>
    <t>UFIR MEDICINA CLINIC</t>
  </si>
  <si>
    <t>2097000</t>
  </si>
  <si>
    <t>UFIR ODONTOLOGIA</t>
  </si>
  <si>
    <t>2083000</t>
  </si>
  <si>
    <t>UFIR PODOLOGIA</t>
  </si>
  <si>
    <t>2024000</t>
  </si>
  <si>
    <t>UFR TREBALL SOCIAL</t>
  </si>
  <si>
    <t>64R</t>
  </si>
  <si>
    <t>UNITAT RECERCA BIBLIOTECONOMIA I DOCUMENTACIÓ</t>
  </si>
  <si>
    <t>50R</t>
  </si>
  <si>
    <t>UNITATS DE RECERCA DE BELLES ARTS</t>
  </si>
  <si>
    <t>53R</t>
  </si>
  <si>
    <t>UNITATS DE RECERCA DE DRET</t>
  </si>
  <si>
    <t>59R</t>
  </si>
  <si>
    <t>UNITATS DE RECERCA DE FARMÀCIA</t>
  </si>
  <si>
    <t>52R</t>
  </si>
  <si>
    <t>UNITATS DE RECERCA DE FILOLOGIA</t>
  </si>
  <si>
    <t>51R</t>
  </si>
  <si>
    <t>UNITATS DE RECERCA DE GEOGRAFIA-HISTORIA-FILOSOFIA</t>
  </si>
  <si>
    <t>58R</t>
  </si>
  <si>
    <t>UNITATS DE RECERCA DE MATEMÀTIQUES</t>
  </si>
  <si>
    <t>60R</t>
  </si>
  <si>
    <t>UNITATS DE RECERCA DE MEDICINA</t>
  </si>
  <si>
    <t>63R</t>
  </si>
  <si>
    <t>UNITATS DE RECERCA DE PEDAGOGIA</t>
  </si>
  <si>
    <t>62R</t>
  </si>
  <si>
    <t>UNITATS DE RECERCA DE PSICOLOGIA</t>
  </si>
  <si>
    <t>61R</t>
  </si>
  <si>
    <t>UNITATS DE RECERCA D'ODONTOLOGIA</t>
  </si>
  <si>
    <t>65R</t>
  </si>
  <si>
    <t>UNITATS DE RECERCA ECONOMIA I EMPRESA</t>
  </si>
  <si>
    <t>1821000</t>
  </si>
  <si>
    <t>UNIVERSITAT DE L'EXPERIÈNCIA</t>
  </si>
  <si>
    <t>TOTAL DOCÈNCIA</t>
  </si>
  <si>
    <t>TOTAL RECERCA</t>
  </si>
  <si>
    <t>TOTAL DOCÈNCIA NO HOMOLOGADA</t>
  </si>
  <si>
    <t xml:space="preserve"> DOCÈNCIA</t>
  </si>
  <si>
    <t xml:space="preserve"> RECERCA</t>
  </si>
  <si>
    <t xml:space="preserve"> DOCÈNCIA NO HOMOLOGADA</t>
  </si>
  <si>
    <t>TIPUS D'UNITAT</t>
  </si>
  <si>
    <t>100</t>
  </si>
  <si>
    <t>101</t>
  </si>
  <si>
    <t>103</t>
  </si>
  <si>
    <t>112</t>
  </si>
  <si>
    <t>1127</t>
  </si>
  <si>
    <t>1128</t>
  </si>
  <si>
    <t>113</t>
  </si>
  <si>
    <t>114</t>
  </si>
  <si>
    <t>117</t>
  </si>
  <si>
    <t>118</t>
  </si>
  <si>
    <t>119</t>
  </si>
  <si>
    <t>1201</t>
  </si>
  <si>
    <t>121</t>
  </si>
  <si>
    <t>122</t>
  </si>
  <si>
    <t>129</t>
  </si>
  <si>
    <t>130</t>
  </si>
  <si>
    <t>131</t>
  </si>
  <si>
    <t>1328</t>
  </si>
  <si>
    <t>133</t>
  </si>
  <si>
    <t>1333</t>
  </si>
  <si>
    <t>134</t>
  </si>
  <si>
    <t>135</t>
  </si>
  <si>
    <t>137</t>
  </si>
  <si>
    <t>142</t>
  </si>
  <si>
    <t>1491</t>
  </si>
  <si>
    <t>158</t>
  </si>
  <si>
    <t>159</t>
  </si>
  <si>
    <t>160</t>
  </si>
  <si>
    <t>1601</t>
  </si>
  <si>
    <t>161</t>
  </si>
  <si>
    <t>1627</t>
  </si>
  <si>
    <t>163</t>
  </si>
  <si>
    <t>164</t>
  </si>
  <si>
    <t>1673</t>
  </si>
  <si>
    <t>1674</t>
  </si>
  <si>
    <t>1675</t>
  </si>
  <si>
    <t>1676</t>
  </si>
  <si>
    <t>1677</t>
  </si>
  <si>
    <t>1678</t>
  </si>
  <si>
    <t>1679</t>
  </si>
  <si>
    <t>1680</t>
  </si>
  <si>
    <t>1681</t>
  </si>
  <si>
    <t>1699</t>
  </si>
  <si>
    <t>1704</t>
  </si>
  <si>
    <t>1719</t>
  </si>
  <si>
    <t>1720</t>
  </si>
  <si>
    <t>1722</t>
  </si>
  <si>
    <t>1760</t>
  </si>
  <si>
    <t>1767</t>
  </si>
  <si>
    <t>1768</t>
  </si>
  <si>
    <t>1769</t>
  </si>
  <si>
    <t>1770</t>
  </si>
  <si>
    <t>1771</t>
  </si>
  <si>
    <t>1773</t>
  </si>
  <si>
    <t>1778</t>
  </si>
  <si>
    <t>1781</t>
  </si>
  <si>
    <t>1783</t>
  </si>
  <si>
    <t>1784</t>
  </si>
  <si>
    <t>1785</t>
  </si>
  <si>
    <t>1788</t>
  </si>
  <si>
    <t>1789</t>
  </si>
  <si>
    <t>1816</t>
  </si>
  <si>
    <t>1821</t>
  </si>
  <si>
    <t>1823</t>
  </si>
  <si>
    <t>1824</t>
  </si>
  <si>
    <t>1826</t>
  </si>
  <si>
    <t>1833</t>
  </si>
  <si>
    <t>1843</t>
  </si>
  <si>
    <t>1863</t>
  </si>
  <si>
    <t>1871</t>
  </si>
  <si>
    <t>1900</t>
  </si>
  <si>
    <t>191</t>
  </si>
  <si>
    <t>192</t>
  </si>
  <si>
    <t>193</t>
  </si>
  <si>
    <t>1930</t>
  </si>
  <si>
    <t>1935</t>
  </si>
  <si>
    <t>1936</t>
  </si>
  <si>
    <t>194</t>
  </si>
  <si>
    <t>1944</t>
  </si>
  <si>
    <t>1945</t>
  </si>
  <si>
    <t>1946</t>
  </si>
  <si>
    <t>1947</t>
  </si>
  <si>
    <t>195</t>
  </si>
  <si>
    <t>196</t>
  </si>
  <si>
    <t>1966</t>
  </si>
  <si>
    <t>1967</t>
  </si>
  <si>
    <t>1968</t>
  </si>
  <si>
    <t>197</t>
  </si>
  <si>
    <t>1973</t>
  </si>
  <si>
    <t>1974</t>
  </si>
  <si>
    <t>1975</t>
  </si>
  <si>
    <t>1976</t>
  </si>
  <si>
    <t>198</t>
  </si>
  <si>
    <t>1990</t>
  </si>
  <si>
    <t>1991</t>
  </si>
  <si>
    <t>1992</t>
  </si>
  <si>
    <t>1993</t>
  </si>
  <si>
    <t>200</t>
  </si>
  <si>
    <t>2009</t>
  </si>
  <si>
    <t>201</t>
  </si>
  <si>
    <t>2010</t>
  </si>
  <si>
    <t>2011</t>
  </si>
  <si>
    <t>2012</t>
  </si>
  <si>
    <t>2013</t>
  </si>
  <si>
    <t>202</t>
  </si>
  <si>
    <t>2022</t>
  </si>
  <si>
    <t>2023</t>
  </si>
  <si>
    <t>2024</t>
  </si>
  <si>
    <t>203</t>
  </si>
  <si>
    <t>2034</t>
  </si>
  <si>
    <t>2035</t>
  </si>
  <si>
    <t>2036</t>
  </si>
  <si>
    <t>2037</t>
  </si>
  <si>
    <t>205</t>
  </si>
  <si>
    <t>2051</t>
  </si>
  <si>
    <t>2052</t>
  </si>
  <si>
    <t>2053</t>
  </si>
  <si>
    <t>206</t>
  </si>
  <si>
    <t>2063</t>
  </si>
  <si>
    <t>2064</t>
  </si>
  <si>
    <t>2069</t>
  </si>
  <si>
    <t>2070</t>
  </si>
  <si>
    <t>2071</t>
  </si>
  <si>
    <t>2072</t>
  </si>
  <si>
    <t>2079</t>
  </si>
  <si>
    <t>2080</t>
  </si>
  <si>
    <t>2081</t>
  </si>
  <si>
    <t>2082</t>
  </si>
  <si>
    <t>2083</t>
  </si>
  <si>
    <t>2084</t>
  </si>
  <si>
    <t>2085</t>
  </si>
  <si>
    <t>2086</t>
  </si>
  <si>
    <t>2093</t>
  </si>
  <si>
    <t>2094</t>
  </si>
  <si>
    <t>2095</t>
  </si>
  <si>
    <t>2096</t>
  </si>
  <si>
    <t>2097</t>
  </si>
  <si>
    <t>2099</t>
  </si>
  <si>
    <t>2101</t>
  </si>
  <si>
    <t>213</t>
  </si>
  <si>
    <t>2167</t>
  </si>
  <si>
    <t>2181</t>
  </si>
  <si>
    <t>227</t>
  </si>
  <si>
    <t>228</t>
  </si>
  <si>
    <t>230</t>
  </si>
  <si>
    <t>231</t>
  </si>
  <si>
    <t>232</t>
  </si>
  <si>
    <t>235</t>
  </si>
  <si>
    <t>238</t>
  </si>
  <si>
    <t>239</t>
  </si>
  <si>
    <t>240</t>
  </si>
  <si>
    <t>241</t>
  </si>
  <si>
    <t>242</t>
  </si>
  <si>
    <t>244</t>
  </si>
  <si>
    <t>247</t>
  </si>
  <si>
    <t>256</t>
  </si>
  <si>
    <t>257</t>
  </si>
  <si>
    <t>258</t>
  </si>
  <si>
    <t>260</t>
  </si>
  <si>
    <t>270</t>
  </si>
  <si>
    <t>271</t>
  </si>
  <si>
    <t>274</t>
  </si>
  <si>
    <t>275</t>
  </si>
  <si>
    <t>277</t>
  </si>
  <si>
    <t>279</t>
  </si>
  <si>
    <t>280</t>
  </si>
  <si>
    <t>281</t>
  </si>
  <si>
    <t>282</t>
  </si>
  <si>
    <t>284</t>
  </si>
  <si>
    <t>285</t>
  </si>
  <si>
    <t>286</t>
  </si>
  <si>
    <t>287</t>
  </si>
  <si>
    <t>289</t>
  </si>
  <si>
    <t>290</t>
  </si>
  <si>
    <t>297</t>
  </si>
  <si>
    <t>299</t>
  </si>
  <si>
    <t>300</t>
  </si>
  <si>
    <t>305</t>
  </si>
  <si>
    <t>306</t>
  </si>
  <si>
    <t>307</t>
  </si>
  <si>
    <t>314</t>
  </si>
  <si>
    <t>315</t>
  </si>
  <si>
    <t>316</t>
  </si>
  <si>
    <t>318</t>
  </si>
  <si>
    <t>319</t>
  </si>
  <si>
    <t>320</t>
  </si>
  <si>
    <t>323</t>
  </si>
  <si>
    <t>325</t>
  </si>
  <si>
    <t>326</t>
  </si>
  <si>
    <t>327</t>
  </si>
  <si>
    <t>328</t>
  </si>
  <si>
    <t>329</t>
  </si>
  <si>
    <t>330</t>
  </si>
  <si>
    <t>331</t>
  </si>
  <si>
    <t>333</t>
  </si>
  <si>
    <t>335</t>
  </si>
  <si>
    <t>337</t>
  </si>
  <si>
    <t>338</t>
  </si>
  <si>
    <t>406</t>
  </si>
  <si>
    <t>409</t>
  </si>
  <si>
    <t>419</t>
  </si>
  <si>
    <t>601</t>
  </si>
  <si>
    <t>65</t>
  </si>
  <si>
    <t>66</t>
  </si>
  <si>
    <t>67</t>
  </si>
  <si>
    <t>69</t>
  </si>
  <si>
    <t>721</t>
  </si>
  <si>
    <t>74</t>
  </si>
  <si>
    <t>76</t>
  </si>
  <si>
    <t>77</t>
  </si>
  <si>
    <t>78</t>
  </si>
  <si>
    <t>781</t>
  </si>
  <si>
    <t>79</t>
  </si>
  <si>
    <t>81</t>
  </si>
  <si>
    <t>82</t>
  </si>
  <si>
    <t>83</t>
  </si>
  <si>
    <t>843</t>
  </si>
  <si>
    <t>877</t>
  </si>
  <si>
    <t>885</t>
  </si>
  <si>
    <t>95</t>
  </si>
  <si>
    <t>96</t>
  </si>
  <si>
    <t>97</t>
  </si>
  <si>
    <t>99</t>
  </si>
  <si>
    <t xml:space="preserve">A.0I </t>
  </si>
  <si>
    <t>llarg</t>
  </si>
  <si>
    <t>91</t>
  </si>
  <si>
    <t>92</t>
  </si>
  <si>
    <t>93</t>
  </si>
  <si>
    <t>148</t>
  </si>
  <si>
    <t>149</t>
  </si>
  <si>
    <t>207</t>
  </si>
  <si>
    <t>234</t>
  </si>
  <si>
    <t>278</t>
  </si>
  <si>
    <t>296</t>
  </si>
  <si>
    <t>1613</t>
  </si>
  <si>
    <t>1723</t>
  </si>
  <si>
    <t>1779</t>
  </si>
  <si>
    <t>1780</t>
  </si>
  <si>
    <t>1782</t>
  </si>
  <si>
    <t>1790</t>
  </si>
  <si>
    <t>2100</t>
  </si>
  <si>
    <t>2157</t>
  </si>
  <si>
    <t>2163</t>
  </si>
  <si>
    <t>EDIFICI RAMBLA CATALUNYA</t>
  </si>
  <si>
    <t>CENTRE DE RECERCA ADHUC</t>
  </si>
  <si>
    <t>OBSERV. INTERNAC. DE LA PROFESSIO DOCENT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</si>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</sst>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€_-;\-* #,##0.00\ _€_-;_-* &quot;-&quot;??\ _€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9"/>
      <name val="Arial"/>
      <family val="2"/>
    </font>
    <font>
      <b/>
      <sz val="12"/>
      <color theme="1"/>
      <name val="Calibri"/>
      <family val="2"/>
      <scheme val="minor"/>
    </font>
    <font>
      <b/>
      <sz val="9"/>
      <color indexed="4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27FC04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1"/>
        <bgColor indexed="64"/>
      </patternFill>
    </fill>
  </fills>
  <borders count="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5" fillId="0" borderId="0"/>
  </cellStyleXfs>
  <cellXfs count="41">
    <xf numFmtId="0" fontId="0" fillId="0" borderId="0" xfId="0"/>
    <xf numFmtId="0" fontId="3" fillId="0" borderId="0" xfId="0" applyFont="1"/>
    <xf numFmtId="0" fontId="7" fillId="0" borderId="1" xfId="3" applyFont="1" applyFill="1" applyBorder="1" applyAlignment="1">
      <alignment wrapText="1"/>
    </xf>
    <xf numFmtId="4" fontId="7" fillId="0" borderId="1" xfId="3" applyNumberFormat="1" applyFont="1" applyFill="1" applyBorder="1" applyAlignment="1">
      <alignment horizontal="right" wrapText="1"/>
    </xf>
    <xf numFmtId="4" fontId="3" fillId="0" borderId="0" xfId="0" applyNumberFormat="1" applyFont="1" applyFill="1"/>
    <xf numFmtId="0" fontId="3" fillId="0" borderId="0" xfId="0" applyFont="1" applyFill="1"/>
    <xf numFmtId="4" fontId="8" fillId="8" borderId="0" xfId="0" applyNumberFormat="1" applyFont="1" applyFill="1" applyBorder="1" applyAlignment="1" applyProtection="1">
      <alignment horizontal="center" wrapText="1"/>
    </xf>
    <xf numFmtId="4" fontId="8" fillId="6" borderId="0" xfId="0" applyNumberFormat="1" applyFont="1" applyFill="1" applyBorder="1" applyAlignment="1" applyProtection="1">
      <alignment horizontal="center" wrapText="1"/>
    </xf>
    <xf numFmtId="4" fontId="8" fillId="7" borderId="0" xfId="0" applyNumberFormat="1" applyFont="1" applyFill="1" applyBorder="1" applyAlignment="1" applyProtection="1">
      <alignment horizontal="center" wrapText="1"/>
    </xf>
    <xf numFmtId="4" fontId="3" fillId="0" borderId="0" xfId="0" applyNumberFormat="1" applyFont="1"/>
    <xf numFmtId="0" fontId="7" fillId="0" borderId="3" xfId="3" applyFont="1" applyFill="1" applyBorder="1" applyAlignment="1">
      <alignment wrapText="1"/>
    </xf>
    <xf numFmtId="49" fontId="6" fillId="5" borderId="2" xfId="2" applyNumberFormat="1" applyFont="1" applyFill="1" applyBorder="1" applyAlignment="1">
      <alignment horizontal="center" wrapText="1"/>
    </xf>
    <xf numFmtId="4" fontId="6" fillId="2" borderId="2" xfId="0" applyNumberFormat="1" applyFont="1" applyFill="1" applyBorder="1" applyAlignment="1" applyProtection="1">
      <alignment wrapText="1"/>
    </xf>
    <xf numFmtId="4" fontId="6" fillId="2" borderId="2" xfId="1" applyNumberFormat="1" applyFont="1" applyFill="1" applyBorder="1" applyAlignment="1" applyProtection="1">
      <alignment wrapText="1"/>
    </xf>
    <xf numFmtId="4" fontId="6" fillId="2" borderId="2" xfId="0" applyNumberFormat="1" applyFont="1" applyFill="1" applyBorder="1" applyAlignment="1" applyProtection="1">
      <alignment horizontal="center" wrapText="1"/>
    </xf>
    <xf numFmtId="4" fontId="6" fillId="6" borderId="2" xfId="0" applyNumberFormat="1" applyFont="1" applyFill="1" applyBorder="1" applyAlignment="1" applyProtection="1">
      <alignment wrapText="1"/>
    </xf>
    <xf numFmtId="4" fontId="6" fillId="6" borderId="2" xfId="1" applyNumberFormat="1" applyFont="1" applyFill="1" applyBorder="1" applyAlignment="1" applyProtection="1">
      <alignment wrapText="1"/>
    </xf>
    <xf numFmtId="4" fontId="6" fillId="6" borderId="2" xfId="0" applyNumberFormat="1" applyFont="1" applyFill="1" applyBorder="1" applyAlignment="1" applyProtection="1">
      <alignment horizontal="center" wrapText="1"/>
    </xf>
    <xf numFmtId="4" fontId="6" fillId="7" borderId="2" xfId="0" applyNumberFormat="1" applyFont="1" applyFill="1" applyBorder="1" applyAlignment="1" applyProtection="1">
      <alignment wrapText="1"/>
    </xf>
    <xf numFmtId="4" fontId="6" fillId="7" borderId="2" xfId="1" applyNumberFormat="1" applyFont="1" applyFill="1" applyBorder="1" applyAlignment="1" applyProtection="1">
      <alignment wrapText="1"/>
    </xf>
    <xf numFmtId="4" fontId="6" fillId="7" borderId="2" xfId="0" applyNumberFormat="1" applyFont="1" applyFill="1" applyBorder="1" applyAlignment="1" applyProtection="1">
      <alignment horizontal="center" wrapText="1"/>
    </xf>
    <xf numFmtId="4" fontId="4" fillId="3" borderId="2" xfId="0" applyNumberFormat="1" applyFont="1" applyFill="1" applyBorder="1" applyAlignment="1">
      <alignment horizontal="center" vertical="center"/>
    </xf>
    <xf numFmtId="4" fontId="0" fillId="0" borderId="0" xfId="0" applyNumberFormat="1"/>
    <xf numFmtId="0" fontId="0" fillId="0" borderId="0" xfId="0" applyAlignment="1">
      <alignment wrapText="1"/>
    </xf>
    <xf numFmtId="4" fontId="9" fillId="0" borderId="0" xfId="0" applyNumberFormat="1" applyFont="1"/>
    <xf numFmtId="0" fontId="2" fillId="0" borderId="0" xfId="0" applyFont="1" applyAlignment="1">
      <alignment wrapText="1"/>
    </xf>
    <xf numFmtId="0" fontId="2" fillId="0" borderId="0" xfId="0" applyFont="1"/>
    <xf numFmtId="4" fontId="7" fillId="0" borderId="0" xfId="3" applyNumberFormat="1" applyFont="1" applyFill="1" applyBorder="1" applyAlignment="1">
      <alignment horizontal="right" wrapText="1"/>
    </xf>
    <xf numFmtId="0" fontId="7" fillId="0" borderId="0" xfId="3" applyFont="1" applyFill="1" applyBorder="1" applyAlignment="1">
      <alignment wrapText="1"/>
    </xf>
    <xf numFmtId="4" fontId="0" fillId="0" borderId="0" xfId="0" applyNumberFormat="1" applyFill="1"/>
    <xf numFmtId="4" fontId="3" fillId="0" borderId="3" xfId="0" applyNumberFormat="1" applyFont="1" applyFill="1" applyBorder="1"/>
    <xf numFmtId="0" fontId="0" fillId="0" borderId="0" xfId="0" applyAlignment="1">
      <alignment horizontal="center"/>
    </xf>
    <xf numFmtId="4" fontId="2" fillId="2" borderId="0" xfId="0" applyNumberFormat="1" applyFont="1" applyFill="1" applyAlignment="1">
      <alignment horizontal="center" wrapText="1"/>
    </xf>
    <xf numFmtId="4" fontId="10" fillId="8" borderId="0" xfId="0" applyNumberFormat="1" applyFont="1" applyFill="1" applyBorder="1" applyAlignment="1" applyProtection="1">
      <alignment horizontal="center" wrapText="1"/>
    </xf>
    <xf numFmtId="4" fontId="10" fillId="6" borderId="0" xfId="0" applyNumberFormat="1" applyFont="1" applyFill="1" applyBorder="1" applyAlignment="1" applyProtection="1">
      <alignment horizontal="center" wrapText="1"/>
    </xf>
    <xf numFmtId="4" fontId="10" fillId="7" borderId="0" xfId="0" applyNumberFormat="1" applyFont="1" applyFill="1" applyBorder="1" applyAlignment="1" applyProtection="1">
      <alignment horizontal="center" wrapText="1"/>
    </xf>
    <xf numFmtId="4" fontId="4" fillId="2" borderId="2" xfId="0" applyNumberFormat="1" applyFont="1" applyFill="1" applyBorder="1" applyAlignment="1">
      <alignment horizontal="center" vertical="center"/>
    </xf>
    <xf numFmtId="4" fontId="4" fillId="3" borderId="2" xfId="0" applyNumberFormat="1" applyFont="1" applyFill="1" applyBorder="1" applyAlignment="1">
      <alignment horizontal="center" vertical="center"/>
    </xf>
    <xf numFmtId="4" fontId="4" fillId="4" borderId="2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</cellXfs>
  <cellStyles count="4">
    <cellStyle name="Coma" xfId="1" builtinId="3"/>
    <cellStyle name="Normal" xfId="0" builtinId="0"/>
    <cellStyle name="Normal_Full1" xfId="2" xr:uid="{00000000-0005-0000-0000-000002000000}"/>
    <cellStyle name="Normal_Full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87"/>
  <sheetViews>
    <sheetView topLeftCell="A280" workbookViewId="0">
      <selection activeCell="C286" sqref="C286:E287"/>
    </sheetView>
  </sheetViews>
  <sheetFormatPr defaultRowHeight="15.05" x14ac:dyDescent="0.3"/>
  <cols>
    <col min="1" max="1" width="9.109375" style="1" bestFit="1" customWidth="1"/>
    <col min="2" max="3" width="9.109375" style="1" customWidth="1"/>
    <col min="4" max="4" width="24.44140625" style="1" bestFit="1" customWidth="1"/>
    <col min="5" max="5" width="57.6640625" style="1" bestFit="1" customWidth="1"/>
  </cols>
  <sheetData>
    <row r="1" spans="1:5" ht="30.05" x14ac:dyDescent="0.3">
      <c r="A1" s="11" t="s">
        <v>3</v>
      </c>
      <c r="B1" s="11" t="s">
        <v>829</v>
      </c>
      <c r="C1" s="11"/>
      <c r="D1" s="11" t="s">
        <v>4</v>
      </c>
      <c r="E1" s="11" t="s">
        <v>5</v>
      </c>
    </row>
    <row r="2" spans="1:5" ht="14.4" x14ac:dyDescent="0.3">
      <c r="A2" s="10" t="s">
        <v>287</v>
      </c>
      <c r="B2" s="10">
        <f t="shared" ref="B2:B65" si="0">LEN(A2)</f>
        <v>1</v>
      </c>
      <c r="C2" s="10" t="s">
        <v>287</v>
      </c>
      <c r="D2" s="10" t="s">
        <v>62</v>
      </c>
      <c r="E2" s="10" t="s">
        <v>288</v>
      </c>
    </row>
    <row r="3" spans="1:5" ht="14.4" x14ac:dyDescent="0.3">
      <c r="A3" s="2" t="s">
        <v>574</v>
      </c>
      <c r="B3" s="10">
        <f t="shared" si="0"/>
        <v>3</v>
      </c>
      <c r="C3" s="10" t="s">
        <v>574</v>
      </c>
      <c r="D3" s="2" t="s">
        <v>73</v>
      </c>
      <c r="E3" s="2" t="s">
        <v>575</v>
      </c>
    </row>
    <row r="4" spans="1:5" ht="14.4" x14ac:dyDescent="0.3">
      <c r="A4" s="2" t="s">
        <v>582</v>
      </c>
      <c r="B4" s="10">
        <f t="shared" si="0"/>
        <v>3</v>
      </c>
      <c r="C4" s="10" t="s">
        <v>582</v>
      </c>
      <c r="D4" s="2" t="s">
        <v>73</v>
      </c>
      <c r="E4" s="2" t="s">
        <v>583</v>
      </c>
    </row>
    <row r="5" spans="1:5" ht="14.4" x14ac:dyDescent="0.3">
      <c r="A5" s="2" t="s">
        <v>580</v>
      </c>
      <c r="B5" s="10">
        <f t="shared" si="0"/>
        <v>3</v>
      </c>
      <c r="C5" s="2" t="s">
        <v>580</v>
      </c>
      <c r="D5" s="2" t="s">
        <v>73</v>
      </c>
      <c r="E5" s="2" t="s">
        <v>581</v>
      </c>
    </row>
    <row r="6" spans="1:5" ht="14.4" x14ac:dyDescent="0.3">
      <c r="A6" s="2" t="s">
        <v>576</v>
      </c>
      <c r="B6" s="10">
        <f t="shared" si="0"/>
        <v>3</v>
      </c>
      <c r="C6" s="2" t="s">
        <v>576</v>
      </c>
      <c r="D6" s="2" t="s">
        <v>73</v>
      </c>
      <c r="E6" s="2" t="s">
        <v>577</v>
      </c>
    </row>
    <row r="7" spans="1:5" x14ac:dyDescent="0.3">
      <c r="A7" s="2" t="s">
        <v>584</v>
      </c>
      <c r="B7" s="10">
        <f t="shared" si="0"/>
        <v>3</v>
      </c>
      <c r="C7" s="2" t="s">
        <v>584</v>
      </c>
      <c r="D7" s="2" t="s">
        <v>73</v>
      </c>
      <c r="E7" s="2" t="s">
        <v>585</v>
      </c>
    </row>
    <row r="8" spans="1:5" x14ac:dyDescent="0.3">
      <c r="A8" s="2" t="s">
        <v>578</v>
      </c>
      <c r="B8" s="10">
        <f t="shared" si="0"/>
        <v>3</v>
      </c>
      <c r="C8" s="2" t="s">
        <v>578</v>
      </c>
      <c r="D8" s="2" t="s">
        <v>73</v>
      </c>
      <c r="E8" s="2" t="s">
        <v>579</v>
      </c>
    </row>
    <row r="9" spans="1:5" ht="14.4" x14ac:dyDescent="0.3">
      <c r="A9" s="2" t="s">
        <v>586</v>
      </c>
      <c r="B9" s="10">
        <f t="shared" si="0"/>
        <v>3</v>
      </c>
      <c r="C9" s="2" t="s">
        <v>586</v>
      </c>
      <c r="D9" s="2" t="s">
        <v>73</v>
      </c>
      <c r="E9" s="2" t="s">
        <v>587</v>
      </c>
    </row>
    <row r="10" spans="1:5" ht="14.4" x14ac:dyDescent="0.3">
      <c r="A10" s="2" t="s">
        <v>592</v>
      </c>
      <c r="B10" s="10">
        <f t="shared" si="0"/>
        <v>3</v>
      </c>
      <c r="C10" s="2" t="s">
        <v>592</v>
      </c>
      <c r="D10" s="2" t="s">
        <v>73</v>
      </c>
      <c r="E10" s="2" t="s">
        <v>593</v>
      </c>
    </row>
    <row r="11" spans="1:5" ht="14.4" x14ac:dyDescent="0.3">
      <c r="A11" s="2" t="s">
        <v>590</v>
      </c>
      <c r="B11" s="10">
        <f t="shared" si="0"/>
        <v>3</v>
      </c>
      <c r="C11" s="2" t="s">
        <v>590</v>
      </c>
      <c r="D11" s="2" t="s">
        <v>73</v>
      </c>
      <c r="E11" s="2" t="s">
        <v>591</v>
      </c>
    </row>
    <row r="12" spans="1:5" ht="14.4" x14ac:dyDescent="0.3">
      <c r="A12" s="2" t="s">
        <v>588</v>
      </c>
      <c r="B12" s="10">
        <f t="shared" si="0"/>
        <v>3</v>
      </c>
      <c r="C12" s="2" t="s">
        <v>588</v>
      </c>
      <c r="D12" s="2" t="s">
        <v>73</v>
      </c>
      <c r="E12" s="2" t="s">
        <v>589</v>
      </c>
    </row>
    <row r="13" spans="1:5" x14ac:dyDescent="0.3">
      <c r="A13" s="2" t="s">
        <v>572</v>
      </c>
      <c r="B13" s="10">
        <f t="shared" si="0"/>
        <v>3</v>
      </c>
      <c r="C13" s="2" t="s">
        <v>572</v>
      </c>
      <c r="D13" s="2" t="s">
        <v>73</v>
      </c>
      <c r="E13" s="2" t="s">
        <v>573</v>
      </c>
    </row>
    <row r="14" spans="1:5" ht="14.4" x14ac:dyDescent="0.3">
      <c r="A14" s="2" t="s">
        <v>594</v>
      </c>
      <c r="B14" s="10">
        <f t="shared" si="0"/>
        <v>3</v>
      </c>
      <c r="C14" s="2" t="s">
        <v>594</v>
      </c>
      <c r="D14" s="2" t="s">
        <v>73</v>
      </c>
      <c r="E14" s="2" t="s">
        <v>595</v>
      </c>
    </row>
    <row r="15" spans="1:5" x14ac:dyDescent="0.3">
      <c r="A15" s="2" t="s">
        <v>474</v>
      </c>
      <c r="B15" s="10">
        <f t="shared" si="0"/>
        <v>3</v>
      </c>
      <c r="C15" s="2" t="s">
        <v>474</v>
      </c>
      <c r="D15" s="2" t="s">
        <v>24</v>
      </c>
      <c r="E15" s="2" t="s">
        <v>475</v>
      </c>
    </row>
    <row r="16" spans="1:5" ht="14.4" x14ac:dyDescent="0.3">
      <c r="A16" s="2" t="s">
        <v>301</v>
      </c>
      <c r="B16" s="10">
        <f t="shared" si="0"/>
        <v>3</v>
      </c>
      <c r="C16" s="2" t="s">
        <v>301</v>
      </c>
      <c r="D16" s="2" t="s">
        <v>62</v>
      </c>
      <c r="E16" s="2" t="s">
        <v>302</v>
      </c>
    </row>
    <row r="17" spans="1:5" ht="14.4" x14ac:dyDescent="0.3">
      <c r="A17" s="2" t="s">
        <v>285</v>
      </c>
      <c r="B17" s="10">
        <f t="shared" si="0"/>
        <v>3</v>
      </c>
      <c r="C17" s="2" t="s">
        <v>285</v>
      </c>
      <c r="D17" s="2" t="s">
        <v>62</v>
      </c>
      <c r="E17" s="2" t="s">
        <v>286</v>
      </c>
    </row>
    <row r="18" spans="1:5" x14ac:dyDescent="0.3">
      <c r="A18" s="2" t="s">
        <v>295</v>
      </c>
      <c r="B18" s="10">
        <f t="shared" si="0"/>
        <v>3</v>
      </c>
      <c r="C18" s="2" t="s">
        <v>295</v>
      </c>
      <c r="D18" s="2" t="s">
        <v>62</v>
      </c>
      <c r="E18" s="2" t="s">
        <v>296</v>
      </c>
    </row>
    <row r="19" spans="1:5" ht="14.4" x14ac:dyDescent="0.3">
      <c r="A19" s="2" t="s">
        <v>297</v>
      </c>
      <c r="B19" s="10">
        <f t="shared" si="0"/>
        <v>3</v>
      </c>
      <c r="C19" s="2" t="s">
        <v>297</v>
      </c>
      <c r="D19" s="2" t="s">
        <v>62</v>
      </c>
      <c r="E19" s="2" t="s">
        <v>298</v>
      </c>
    </row>
    <row r="20" spans="1:5" x14ac:dyDescent="0.3">
      <c r="A20" s="2" t="s">
        <v>305</v>
      </c>
      <c r="B20" s="10">
        <f t="shared" si="0"/>
        <v>3</v>
      </c>
      <c r="C20" s="2" t="s">
        <v>305</v>
      </c>
      <c r="D20" s="2" t="s">
        <v>62</v>
      </c>
      <c r="E20" s="2" t="s">
        <v>306</v>
      </c>
    </row>
    <row r="21" spans="1:5" ht="14.4" x14ac:dyDescent="0.3">
      <c r="A21" s="2" t="s">
        <v>323</v>
      </c>
      <c r="B21" s="10">
        <f t="shared" si="0"/>
        <v>3</v>
      </c>
      <c r="C21" s="2" t="s">
        <v>323</v>
      </c>
      <c r="D21" s="2" t="s">
        <v>62</v>
      </c>
      <c r="E21" s="2" t="s">
        <v>324</v>
      </c>
    </row>
    <row r="22" spans="1:5" ht="14.4" x14ac:dyDescent="0.3">
      <c r="A22" s="2" t="s">
        <v>289</v>
      </c>
      <c r="B22" s="10">
        <f t="shared" si="0"/>
        <v>3</v>
      </c>
      <c r="C22" s="2" t="s">
        <v>289</v>
      </c>
      <c r="D22" s="2" t="s">
        <v>62</v>
      </c>
      <c r="E22" s="2" t="s">
        <v>290</v>
      </c>
    </row>
    <row r="23" spans="1:5" x14ac:dyDescent="0.3">
      <c r="A23" s="2" t="s">
        <v>83</v>
      </c>
      <c r="B23" s="10">
        <f t="shared" si="0"/>
        <v>3</v>
      </c>
      <c r="C23" s="2" t="s">
        <v>83</v>
      </c>
      <c r="D23" s="2" t="s">
        <v>62</v>
      </c>
      <c r="E23" s="2" t="s">
        <v>84</v>
      </c>
    </row>
    <row r="24" spans="1:5" ht="14.4" x14ac:dyDescent="0.3">
      <c r="A24" s="2" t="s">
        <v>282</v>
      </c>
      <c r="B24" s="10">
        <f t="shared" si="0"/>
        <v>4</v>
      </c>
      <c r="C24" s="2" t="s">
        <v>282</v>
      </c>
      <c r="D24" s="2" t="s">
        <v>283</v>
      </c>
      <c r="E24" s="2" t="s">
        <v>284</v>
      </c>
    </row>
    <row r="25" spans="1:5" ht="14.4" x14ac:dyDescent="0.3">
      <c r="A25" s="2" t="s">
        <v>311</v>
      </c>
      <c r="B25" s="10">
        <f t="shared" si="0"/>
        <v>4</v>
      </c>
      <c r="C25" s="2" t="s">
        <v>311</v>
      </c>
      <c r="D25" s="2" t="s">
        <v>62</v>
      </c>
      <c r="E25" s="2" t="s">
        <v>312</v>
      </c>
    </row>
    <row r="26" spans="1:5" ht="14.4" x14ac:dyDescent="0.3">
      <c r="A26" s="2" t="s">
        <v>315</v>
      </c>
      <c r="B26" s="10">
        <f t="shared" si="0"/>
        <v>4</v>
      </c>
      <c r="C26" s="2" t="s">
        <v>315</v>
      </c>
      <c r="D26" s="2" t="s">
        <v>62</v>
      </c>
      <c r="E26" s="2" t="s">
        <v>316</v>
      </c>
    </row>
    <row r="27" spans="1:5" x14ac:dyDescent="0.3">
      <c r="A27" s="2" t="s">
        <v>317</v>
      </c>
      <c r="B27" s="10">
        <f t="shared" si="0"/>
        <v>4</v>
      </c>
      <c r="C27" s="2" t="s">
        <v>317</v>
      </c>
      <c r="D27" s="2" t="s">
        <v>62</v>
      </c>
      <c r="E27" s="2" t="s">
        <v>318</v>
      </c>
    </row>
    <row r="28" spans="1:5" x14ac:dyDescent="0.3">
      <c r="A28" s="2" t="s">
        <v>280</v>
      </c>
      <c r="B28" s="10">
        <f t="shared" si="0"/>
        <v>4</v>
      </c>
      <c r="C28" s="2" t="s">
        <v>280</v>
      </c>
      <c r="D28" s="2" t="s">
        <v>62</v>
      </c>
      <c r="E28" s="2" t="s">
        <v>281</v>
      </c>
    </row>
    <row r="29" spans="1:5" ht="14.4" x14ac:dyDescent="0.3">
      <c r="A29" s="2" t="s">
        <v>303</v>
      </c>
      <c r="B29" s="10">
        <f t="shared" si="0"/>
        <v>4</v>
      </c>
      <c r="C29" s="2" t="s">
        <v>303</v>
      </c>
      <c r="D29" s="2" t="s">
        <v>62</v>
      </c>
      <c r="E29" s="2" t="s">
        <v>304</v>
      </c>
    </row>
    <row r="30" spans="1:5" x14ac:dyDescent="0.3">
      <c r="A30" s="2" t="s">
        <v>299</v>
      </c>
      <c r="B30" s="10">
        <f t="shared" si="0"/>
        <v>4</v>
      </c>
      <c r="C30" s="2" t="s">
        <v>299</v>
      </c>
      <c r="D30" s="2" t="s">
        <v>62</v>
      </c>
      <c r="E30" s="2" t="s">
        <v>300</v>
      </c>
    </row>
    <row r="31" spans="1:5" ht="14.4" x14ac:dyDescent="0.3">
      <c r="A31" s="2" t="s">
        <v>61</v>
      </c>
      <c r="B31" s="10">
        <f t="shared" si="0"/>
        <v>4</v>
      </c>
      <c r="C31" s="2" t="s">
        <v>61</v>
      </c>
      <c r="D31" s="2" t="s">
        <v>62</v>
      </c>
      <c r="E31" s="2" t="s">
        <v>63</v>
      </c>
    </row>
    <row r="32" spans="1:5" ht="14.4" x14ac:dyDescent="0.3">
      <c r="A32" s="2" t="s">
        <v>313</v>
      </c>
      <c r="B32" s="10">
        <f t="shared" si="0"/>
        <v>4</v>
      </c>
      <c r="C32" s="2" t="s">
        <v>313</v>
      </c>
      <c r="D32" s="2" t="s">
        <v>283</v>
      </c>
      <c r="E32" s="2" t="s">
        <v>314</v>
      </c>
    </row>
    <row r="33" spans="1:5" x14ac:dyDescent="0.3">
      <c r="A33" s="2" t="s">
        <v>325</v>
      </c>
      <c r="B33" s="10">
        <f t="shared" si="0"/>
        <v>4</v>
      </c>
      <c r="C33" s="2" t="s">
        <v>325</v>
      </c>
      <c r="D33" s="2" t="s">
        <v>283</v>
      </c>
      <c r="E33" s="2" t="s">
        <v>326</v>
      </c>
    </row>
    <row r="34" spans="1:5" ht="14.4" x14ac:dyDescent="0.3">
      <c r="A34" s="2" t="s">
        <v>79</v>
      </c>
      <c r="B34" s="10">
        <f t="shared" si="0"/>
        <v>4</v>
      </c>
      <c r="C34" s="2" t="s">
        <v>79</v>
      </c>
      <c r="D34" s="2" t="s">
        <v>62</v>
      </c>
      <c r="E34" s="2" t="s">
        <v>80</v>
      </c>
    </row>
    <row r="35" spans="1:5" ht="14.4" x14ac:dyDescent="0.3">
      <c r="A35" s="2" t="s">
        <v>309</v>
      </c>
      <c r="B35" s="10">
        <f t="shared" si="0"/>
        <v>4</v>
      </c>
      <c r="C35" s="2" t="s">
        <v>309</v>
      </c>
      <c r="D35" s="2" t="s">
        <v>62</v>
      </c>
      <c r="E35" s="2" t="s">
        <v>310</v>
      </c>
    </row>
    <row r="36" spans="1:5" x14ac:dyDescent="0.3">
      <c r="A36" s="2" t="s">
        <v>478</v>
      </c>
      <c r="B36" s="10">
        <f t="shared" si="0"/>
        <v>4</v>
      </c>
      <c r="C36" s="2" t="s">
        <v>478</v>
      </c>
      <c r="D36" s="2" t="s">
        <v>283</v>
      </c>
      <c r="E36" s="2" t="s">
        <v>479</v>
      </c>
    </row>
    <row r="37" spans="1:5" x14ac:dyDescent="0.3">
      <c r="A37" s="2" t="s">
        <v>307</v>
      </c>
      <c r="B37" s="10">
        <f t="shared" si="0"/>
        <v>4</v>
      </c>
      <c r="C37" s="2" t="s">
        <v>307</v>
      </c>
      <c r="D37" s="2" t="s">
        <v>62</v>
      </c>
      <c r="E37" s="2" t="s">
        <v>308</v>
      </c>
    </row>
    <row r="38" spans="1:5" ht="14.4" x14ac:dyDescent="0.3">
      <c r="A38" s="2" t="s">
        <v>139</v>
      </c>
      <c r="B38" s="10">
        <f t="shared" si="0"/>
        <v>4</v>
      </c>
      <c r="C38" s="2" t="s">
        <v>139</v>
      </c>
      <c r="D38" s="2" t="s">
        <v>24</v>
      </c>
      <c r="E38" s="2" t="s">
        <v>140</v>
      </c>
    </row>
    <row r="39" spans="1:5" x14ac:dyDescent="0.3">
      <c r="A39" s="2" t="s">
        <v>476</v>
      </c>
      <c r="B39" s="10">
        <f t="shared" si="0"/>
        <v>4</v>
      </c>
      <c r="C39" s="2" t="s">
        <v>476</v>
      </c>
      <c r="D39" s="2" t="s">
        <v>283</v>
      </c>
      <c r="E39" s="2" t="s">
        <v>477</v>
      </c>
    </row>
    <row r="40" spans="1:5" ht="14.4" x14ac:dyDescent="0.3">
      <c r="A40" s="2" t="s">
        <v>291</v>
      </c>
      <c r="B40" s="10">
        <f t="shared" si="0"/>
        <v>4</v>
      </c>
      <c r="C40" s="2" t="s">
        <v>291</v>
      </c>
      <c r="D40" s="2" t="s">
        <v>283</v>
      </c>
      <c r="E40" s="2" t="s">
        <v>292</v>
      </c>
    </row>
    <row r="41" spans="1:5" ht="14.4" x14ac:dyDescent="0.3">
      <c r="A41" s="2" t="s">
        <v>319</v>
      </c>
      <c r="B41" s="10">
        <f t="shared" si="0"/>
        <v>4</v>
      </c>
      <c r="C41" s="2" t="s">
        <v>319</v>
      </c>
      <c r="D41" s="2" t="s">
        <v>283</v>
      </c>
      <c r="E41" s="2" t="s">
        <v>320</v>
      </c>
    </row>
    <row r="42" spans="1:5" x14ac:dyDescent="0.3">
      <c r="A42" s="2" t="s">
        <v>123</v>
      </c>
      <c r="B42" s="10">
        <f t="shared" si="0"/>
        <v>4</v>
      </c>
      <c r="C42" s="2" t="s">
        <v>123</v>
      </c>
      <c r="D42" s="2" t="s">
        <v>121</v>
      </c>
      <c r="E42" s="2" t="s">
        <v>124</v>
      </c>
    </row>
    <row r="43" spans="1:5" ht="14.4" x14ac:dyDescent="0.3">
      <c r="A43" s="2" t="s">
        <v>293</v>
      </c>
      <c r="B43" s="10">
        <f t="shared" si="0"/>
        <v>4</v>
      </c>
      <c r="C43" s="2" t="s">
        <v>293</v>
      </c>
      <c r="D43" s="2" t="s">
        <v>283</v>
      </c>
      <c r="E43" s="2" t="s">
        <v>294</v>
      </c>
    </row>
    <row r="44" spans="1:5" x14ac:dyDescent="0.3">
      <c r="A44" s="2" t="s">
        <v>120</v>
      </c>
      <c r="B44" s="10">
        <f t="shared" si="0"/>
        <v>4</v>
      </c>
      <c r="C44" s="2" t="s">
        <v>120</v>
      </c>
      <c r="D44" s="2" t="s">
        <v>121</v>
      </c>
      <c r="E44" s="2" t="s">
        <v>122</v>
      </c>
    </row>
    <row r="45" spans="1:5" ht="14.4" x14ac:dyDescent="0.3">
      <c r="A45" s="2" t="s">
        <v>321</v>
      </c>
      <c r="B45" s="10">
        <f t="shared" si="0"/>
        <v>4</v>
      </c>
      <c r="C45" s="2" t="s">
        <v>321</v>
      </c>
      <c r="D45" s="2" t="s">
        <v>62</v>
      </c>
      <c r="E45" s="2" t="s">
        <v>322</v>
      </c>
    </row>
    <row r="46" spans="1:5" ht="14.4" x14ac:dyDescent="0.3">
      <c r="A46" s="2" t="s">
        <v>28</v>
      </c>
      <c r="B46" s="10">
        <f t="shared" si="0"/>
        <v>5</v>
      </c>
      <c r="C46" s="2" t="s">
        <v>807</v>
      </c>
      <c r="D46" s="2" t="s">
        <v>29</v>
      </c>
      <c r="E46" s="2" t="s">
        <v>30</v>
      </c>
    </row>
    <row r="47" spans="1:5" x14ac:dyDescent="0.3">
      <c r="A47" s="2" t="s">
        <v>490</v>
      </c>
      <c r="B47" s="10">
        <f t="shared" si="0"/>
        <v>5</v>
      </c>
      <c r="C47" s="2" t="s">
        <v>808</v>
      </c>
      <c r="D47" s="2" t="s">
        <v>29</v>
      </c>
      <c r="E47" s="2" t="s">
        <v>491</v>
      </c>
    </row>
    <row r="48" spans="1:5" ht="14.4" x14ac:dyDescent="0.3">
      <c r="A48" s="2" t="s">
        <v>446</v>
      </c>
      <c r="B48" s="10">
        <f t="shared" si="0"/>
        <v>5</v>
      </c>
      <c r="C48" s="2" t="s">
        <v>809</v>
      </c>
      <c r="D48" s="2" t="s">
        <v>29</v>
      </c>
      <c r="E48" s="2" t="s">
        <v>447</v>
      </c>
    </row>
    <row r="49" spans="1:5" ht="14.4" x14ac:dyDescent="0.3">
      <c r="A49" s="2" t="s">
        <v>350</v>
      </c>
      <c r="B49" s="10">
        <f t="shared" si="0"/>
        <v>5</v>
      </c>
      <c r="C49" s="2" t="s">
        <v>810</v>
      </c>
      <c r="D49" s="2" t="s">
        <v>334</v>
      </c>
      <c r="E49" s="2" t="s">
        <v>351</v>
      </c>
    </row>
    <row r="50" spans="1:5" x14ac:dyDescent="0.3">
      <c r="A50" s="2" t="s">
        <v>137</v>
      </c>
      <c r="B50" s="10">
        <f t="shared" si="0"/>
        <v>5</v>
      </c>
      <c r="C50" s="2" t="s">
        <v>812</v>
      </c>
      <c r="D50" s="2" t="s">
        <v>73</v>
      </c>
      <c r="E50" s="2" t="s">
        <v>138</v>
      </c>
    </row>
    <row r="51" spans="1:5" ht="14.4" x14ac:dyDescent="0.3">
      <c r="A51" s="2" t="s">
        <v>43</v>
      </c>
      <c r="B51" s="10">
        <f t="shared" si="0"/>
        <v>5</v>
      </c>
      <c r="C51" s="2" t="s">
        <v>813</v>
      </c>
      <c r="D51" s="2" t="s">
        <v>29</v>
      </c>
      <c r="E51" s="2" t="s">
        <v>44</v>
      </c>
    </row>
    <row r="52" spans="1:5" x14ac:dyDescent="0.3">
      <c r="A52" s="2" t="s">
        <v>512</v>
      </c>
      <c r="B52" s="10">
        <f t="shared" si="0"/>
        <v>5</v>
      </c>
      <c r="C52" s="2" t="s">
        <v>814</v>
      </c>
      <c r="D52" s="2" t="s">
        <v>29</v>
      </c>
      <c r="E52" s="2" t="s">
        <v>513</v>
      </c>
    </row>
    <row r="53" spans="1:5" x14ac:dyDescent="0.3">
      <c r="A53" s="2" t="s">
        <v>506</v>
      </c>
      <c r="B53" s="10">
        <f t="shared" si="0"/>
        <v>5</v>
      </c>
      <c r="C53" s="2" t="s">
        <v>815</v>
      </c>
      <c r="D53" s="2" t="s">
        <v>29</v>
      </c>
      <c r="E53" s="2" t="s">
        <v>507</v>
      </c>
    </row>
    <row r="54" spans="1:5" ht="14.4" x14ac:dyDescent="0.3">
      <c r="A54" s="2" t="s">
        <v>462</v>
      </c>
      <c r="B54" s="10">
        <f t="shared" si="0"/>
        <v>5</v>
      </c>
      <c r="C54" s="2" t="s">
        <v>817</v>
      </c>
      <c r="D54" s="2" t="s">
        <v>29</v>
      </c>
      <c r="E54" s="2" t="s">
        <v>463</v>
      </c>
    </row>
    <row r="55" spans="1:5" x14ac:dyDescent="0.3">
      <c r="A55" s="2" t="s">
        <v>366</v>
      </c>
      <c r="B55" s="10">
        <f t="shared" si="0"/>
        <v>5</v>
      </c>
      <c r="C55" s="2" t="s">
        <v>818</v>
      </c>
      <c r="D55" s="2" t="s">
        <v>334</v>
      </c>
      <c r="E55" s="2" t="s">
        <v>367</v>
      </c>
    </row>
    <row r="56" spans="1:5" ht="14.4" x14ac:dyDescent="0.3">
      <c r="A56" s="2" t="s">
        <v>362</v>
      </c>
      <c r="B56" s="10">
        <f t="shared" si="0"/>
        <v>5</v>
      </c>
      <c r="C56" s="2" t="s">
        <v>819</v>
      </c>
      <c r="D56" s="2" t="s">
        <v>334</v>
      </c>
      <c r="E56" s="2" t="s">
        <v>363</v>
      </c>
    </row>
    <row r="57" spans="1:5" x14ac:dyDescent="0.3">
      <c r="A57" s="2" t="s">
        <v>250</v>
      </c>
      <c r="B57" s="10">
        <f t="shared" si="0"/>
        <v>5</v>
      </c>
      <c r="C57" s="2" t="s">
        <v>820</v>
      </c>
      <c r="D57" s="2" t="s">
        <v>142</v>
      </c>
      <c r="E57" s="2" t="s">
        <v>251</v>
      </c>
    </row>
    <row r="58" spans="1:5" x14ac:dyDescent="0.3">
      <c r="A58" s="2" t="s">
        <v>260</v>
      </c>
      <c r="B58" s="10">
        <f t="shared" si="0"/>
        <v>5</v>
      </c>
      <c r="C58" s="2" t="s">
        <v>830</v>
      </c>
      <c r="D58" s="2" t="s">
        <v>142</v>
      </c>
      <c r="E58" s="2" t="s">
        <v>261</v>
      </c>
    </row>
    <row r="59" spans="1:5" x14ac:dyDescent="0.3">
      <c r="A59" s="2" t="s">
        <v>254</v>
      </c>
      <c r="B59" s="10">
        <f t="shared" si="0"/>
        <v>5</v>
      </c>
      <c r="C59" s="2" t="s">
        <v>831</v>
      </c>
      <c r="D59" s="2" t="s">
        <v>142</v>
      </c>
      <c r="E59" s="2" t="s">
        <v>255</v>
      </c>
    </row>
    <row r="60" spans="1:5" x14ac:dyDescent="0.3">
      <c r="A60" s="2" t="s">
        <v>248</v>
      </c>
      <c r="B60" s="10">
        <f t="shared" si="0"/>
        <v>5</v>
      </c>
      <c r="C60" s="2" t="s">
        <v>832</v>
      </c>
      <c r="D60" s="2" t="s">
        <v>142</v>
      </c>
      <c r="E60" s="2" t="s">
        <v>249</v>
      </c>
    </row>
    <row r="61" spans="1:5" ht="14.4" x14ac:dyDescent="0.3">
      <c r="A61" s="2" t="s">
        <v>278</v>
      </c>
      <c r="B61" s="10">
        <f t="shared" si="0"/>
        <v>5</v>
      </c>
      <c r="C61" s="2" t="s">
        <v>824</v>
      </c>
      <c r="D61" s="2" t="s">
        <v>73</v>
      </c>
      <c r="E61" s="2" t="s">
        <v>279</v>
      </c>
    </row>
    <row r="62" spans="1:5" x14ac:dyDescent="0.3">
      <c r="A62" s="2" t="s">
        <v>108</v>
      </c>
      <c r="B62" s="10">
        <f t="shared" si="0"/>
        <v>5</v>
      </c>
      <c r="C62" s="2" t="s">
        <v>825</v>
      </c>
      <c r="D62" s="2" t="s">
        <v>73</v>
      </c>
      <c r="E62" s="2" t="s">
        <v>109</v>
      </c>
    </row>
    <row r="63" spans="1:5" ht="14.4" x14ac:dyDescent="0.3">
      <c r="A63" s="2" t="s">
        <v>538</v>
      </c>
      <c r="B63" s="10">
        <f t="shared" si="0"/>
        <v>5</v>
      </c>
      <c r="C63" s="2" t="s">
        <v>826</v>
      </c>
      <c r="D63" s="2" t="s">
        <v>73</v>
      </c>
      <c r="E63" s="2" t="s">
        <v>539</v>
      </c>
    </row>
    <row r="64" spans="1:5" ht="14.4" x14ac:dyDescent="0.3">
      <c r="A64" s="2" t="s">
        <v>41</v>
      </c>
      <c r="B64" s="10">
        <f t="shared" si="0"/>
        <v>5</v>
      </c>
      <c r="C64" s="2" t="s">
        <v>827</v>
      </c>
      <c r="D64" s="2" t="s">
        <v>29</v>
      </c>
      <c r="E64" s="2" t="s">
        <v>42</v>
      </c>
    </row>
    <row r="65" spans="1:5" x14ac:dyDescent="0.3">
      <c r="A65" s="2" t="s">
        <v>504</v>
      </c>
      <c r="B65" s="10">
        <f t="shared" si="0"/>
        <v>6</v>
      </c>
      <c r="C65" s="2" t="s">
        <v>605</v>
      </c>
      <c r="D65" s="2" t="s">
        <v>29</v>
      </c>
      <c r="E65" s="2" t="s">
        <v>505</v>
      </c>
    </row>
    <row r="66" spans="1:5" ht="14.4" x14ac:dyDescent="0.3">
      <c r="A66" s="2" t="s">
        <v>460</v>
      </c>
      <c r="B66" s="10">
        <f t="shared" ref="B66:B129" si="1">LEN(A66)</f>
        <v>6</v>
      </c>
      <c r="C66" s="2" t="s">
        <v>606</v>
      </c>
      <c r="D66" s="2" t="s">
        <v>29</v>
      </c>
      <c r="E66" s="2" t="s">
        <v>461</v>
      </c>
    </row>
    <row r="67" spans="1:5" ht="14.4" x14ac:dyDescent="0.3">
      <c r="A67" s="2" t="s">
        <v>360</v>
      </c>
      <c r="B67" s="10">
        <f t="shared" si="1"/>
        <v>6</v>
      </c>
      <c r="C67" s="2" t="s">
        <v>607</v>
      </c>
      <c r="D67" s="2" t="s">
        <v>334</v>
      </c>
      <c r="E67" s="2" t="s">
        <v>361</v>
      </c>
    </row>
    <row r="68" spans="1:5" x14ac:dyDescent="0.3">
      <c r="A68" s="2" t="s">
        <v>104</v>
      </c>
      <c r="B68" s="10">
        <f t="shared" si="1"/>
        <v>6</v>
      </c>
      <c r="C68" s="2" t="s">
        <v>608</v>
      </c>
      <c r="D68" s="2" t="s">
        <v>73</v>
      </c>
      <c r="E68" s="2" t="s">
        <v>105</v>
      </c>
    </row>
    <row r="69" spans="1:5" x14ac:dyDescent="0.3">
      <c r="A69" s="2" t="s">
        <v>542</v>
      </c>
      <c r="B69" s="10">
        <f t="shared" si="1"/>
        <v>6</v>
      </c>
      <c r="C69" s="2" t="s">
        <v>611</v>
      </c>
      <c r="D69" s="2" t="s">
        <v>73</v>
      </c>
      <c r="E69" s="2" t="s">
        <v>543</v>
      </c>
    </row>
    <row r="70" spans="1:5" x14ac:dyDescent="0.3">
      <c r="A70" s="2" t="s">
        <v>536</v>
      </c>
      <c r="B70" s="10">
        <f t="shared" si="1"/>
        <v>6</v>
      </c>
      <c r="C70" s="2" t="s">
        <v>612</v>
      </c>
      <c r="D70" s="2" t="s">
        <v>73</v>
      </c>
      <c r="E70" s="2" t="s">
        <v>537</v>
      </c>
    </row>
    <row r="71" spans="1:5" ht="14.4" x14ac:dyDescent="0.3">
      <c r="A71" s="2" t="s">
        <v>37</v>
      </c>
      <c r="B71" s="10">
        <f t="shared" si="1"/>
        <v>6</v>
      </c>
      <c r="C71" s="2" t="s">
        <v>613</v>
      </c>
      <c r="D71" s="2" t="s">
        <v>29</v>
      </c>
      <c r="E71" s="2" t="s">
        <v>38</v>
      </c>
    </row>
    <row r="72" spans="1:5" x14ac:dyDescent="0.3">
      <c r="A72" s="2" t="s">
        <v>498</v>
      </c>
      <c r="B72" s="10">
        <f t="shared" si="1"/>
        <v>6</v>
      </c>
      <c r="C72" s="2" t="s">
        <v>614</v>
      </c>
      <c r="D72" s="2" t="s">
        <v>29</v>
      </c>
      <c r="E72" s="2" t="s">
        <v>499</v>
      </c>
    </row>
    <row r="73" spans="1:5" ht="14.4" x14ac:dyDescent="0.3">
      <c r="A73" s="2" t="s">
        <v>454</v>
      </c>
      <c r="B73" s="10">
        <f t="shared" si="1"/>
        <v>6</v>
      </c>
      <c r="C73" s="2" t="s">
        <v>615</v>
      </c>
      <c r="D73" s="2" t="s">
        <v>29</v>
      </c>
      <c r="E73" s="2" t="s">
        <v>455</v>
      </c>
    </row>
    <row r="74" spans="1:5" ht="14.4" x14ac:dyDescent="0.3">
      <c r="A74" s="2" t="s">
        <v>356</v>
      </c>
      <c r="B74" s="10">
        <f t="shared" si="1"/>
        <v>6</v>
      </c>
      <c r="C74" s="2" t="s">
        <v>617</v>
      </c>
      <c r="D74" s="2" t="s">
        <v>334</v>
      </c>
      <c r="E74" s="2" t="s">
        <v>357</v>
      </c>
    </row>
    <row r="75" spans="1:5" ht="14.4" x14ac:dyDescent="0.3">
      <c r="A75" s="2" t="s">
        <v>484</v>
      </c>
      <c r="B75" s="10">
        <f t="shared" si="1"/>
        <v>6</v>
      </c>
      <c r="C75" s="2" t="s">
        <v>618</v>
      </c>
      <c r="D75" s="2" t="s">
        <v>334</v>
      </c>
      <c r="E75" s="2" t="s">
        <v>485</v>
      </c>
    </row>
    <row r="76" spans="1:5" x14ac:dyDescent="0.3">
      <c r="A76" s="2" t="s">
        <v>252</v>
      </c>
      <c r="B76" s="10">
        <f t="shared" si="1"/>
        <v>6</v>
      </c>
      <c r="C76" s="2" t="s">
        <v>619</v>
      </c>
      <c r="D76" s="2" t="s">
        <v>142</v>
      </c>
      <c r="E76" s="2" t="s">
        <v>253</v>
      </c>
    </row>
    <row r="77" spans="1:5" x14ac:dyDescent="0.3">
      <c r="A77" s="2" t="s">
        <v>133</v>
      </c>
      <c r="B77" s="10">
        <f t="shared" si="1"/>
        <v>6</v>
      </c>
      <c r="C77" s="2" t="s">
        <v>620</v>
      </c>
      <c r="D77" s="2" t="s">
        <v>73</v>
      </c>
      <c r="E77" s="2" t="s">
        <v>134</v>
      </c>
    </row>
    <row r="78" spans="1:5" ht="14.4" x14ac:dyDescent="0.3">
      <c r="A78" s="2" t="s">
        <v>135</v>
      </c>
      <c r="B78" s="10">
        <f t="shared" si="1"/>
        <v>6</v>
      </c>
      <c r="C78" s="2" t="s">
        <v>621</v>
      </c>
      <c r="D78" s="2" t="s">
        <v>73</v>
      </c>
      <c r="E78" s="2" t="s">
        <v>136</v>
      </c>
    </row>
    <row r="79" spans="1:5" x14ac:dyDescent="0.3">
      <c r="A79" s="2" t="s">
        <v>55</v>
      </c>
      <c r="B79" s="10">
        <f t="shared" si="1"/>
        <v>6</v>
      </c>
      <c r="C79" s="2" t="s">
        <v>623</v>
      </c>
      <c r="D79" s="2" t="s">
        <v>29</v>
      </c>
      <c r="E79" s="2" t="s">
        <v>56</v>
      </c>
    </row>
    <row r="80" spans="1:5" x14ac:dyDescent="0.3">
      <c r="A80" s="2" t="s">
        <v>500</v>
      </c>
      <c r="B80" s="10">
        <f t="shared" si="1"/>
        <v>6</v>
      </c>
      <c r="C80" s="2" t="s">
        <v>625</v>
      </c>
      <c r="D80" s="2" t="s">
        <v>29</v>
      </c>
      <c r="E80" s="2" t="s">
        <v>501</v>
      </c>
    </row>
    <row r="81" spans="1:5" ht="14.4" x14ac:dyDescent="0.3">
      <c r="A81" s="2" t="s">
        <v>456</v>
      </c>
      <c r="B81" s="10">
        <f t="shared" si="1"/>
        <v>6</v>
      </c>
      <c r="C81" s="2" t="s">
        <v>626</v>
      </c>
      <c r="D81" s="2" t="s">
        <v>29</v>
      </c>
      <c r="E81" s="2" t="s">
        <v>457</v>
      </c>
    </row>
    <row r="82" spans="1:5" ht="14.4" x14ac:dyDescent="0.3">
      <c r="A82" s="2" t="s">
        <v>378</v>
      </c>
      <c r="B82" s="10">
        <f t="shared" si="1"/>
        <v>6</v>
      </c>
      <c r="C82" s="2" t="s">
        <v>627</v>
      </c>
      <c r="D82" s="2" t="s">
        <v>334</v>
      </c>
      <c r="E82" s="2" t="s">
        <v>379</v>
      </c>
    </row>
    <row r="83" spans="1:5" x14ac:dyDescent="0.3">
      <c r="A83" s="2" t="s">
        <v>262</v>
      </c>
      <c r="B83" s="10">
        <f t="shared" si="1"/>
        <v>6</v>
      </c>
      <c r="C83" s="2" t="s">
        <v>628</v>
      </c>
      <c r="D83" s="2" t="s">
        <v>142</v>
      </c>
      <c r="E83" s="2" t="s">
        <v>263</v>
      </c>
    </row>
    <row r="84" spans="1:5" ht="14.4" x14ac:dyDescent="0.3">
      <c r="A84" s="2" t="s">
        <v>129</v>
      </c>
      <c r="B84" s="10">
        <f t="shared" si="1"/>
        <v>6</v>
      </c>
      <c r="C84" s="2" t="s">
        <v>833</v>
      </c>
      <c r="D84" s="2" t="s">
        <v>73</v>
      </c>
      <c r="E84" s="2" t="s">
        <v>130</v>
      </c>
    </row>
    <row r="85" spans="1:5" ht="14.4" x14ac:dyDescent="0.3">
      <c r="A85" s="2" t="s">
        <v>131</v>
      </c>
      <c r="B85" s="10">
        <f t="shared" si="1"/>
        <v>6</v>
      </c>
      <c r="C85" s="2" t="s">
        <v>834</v>
      </c>
      <c r="D85" s="2" t="s">
        <v>73</v>
      </c>
      <c r="E85" s="2" t="s">
        <v>132</v>
      </c>
    </row>
    <row r="86" spans="1:5" ht="14.4" x14ac:dyDescent="0.3">
      <c r="A86" s="2" t="s">
        <v>35</v>
      </c>
      <c r="B86" s="10">
        <f t="shared" si="1"/>
        <v>6</v>
      </c>
      <c r="C86" s="2" t="s">
        <v>630</v>
      </c>
      <c r="D86" s="2" t="s">
        <v>29</v>
      </c>
      <c r="E86" s="2" t="s">
        <v>36</v>
      </c>
    </row>
    <row r="87" spans="1:5" x14ac:dyDescent="0.3">
      <c r="A87" s="2" t="s">
        <v>496</v>
      </c>
      <c r="B87" s="10">
        <f t="shared" si="1"/>
        <v>6</v>
      </c>
      <c r="C87" s="2" t="s">
        <v>631</v>
      </c>
      <c r="D87" s="2" t="s">
        <v>29</v>
      </c>
      <c r="E87" s="2" t="s">
        <v>497</v>
      </c>
    </row>
    <row r="88" spans="1:5" x14ac:dyDescent="0.3">
      <c r="A88" s="2" t="s">
        <v>514</v>
      </c>
      <c r="B88" s="10">
        <f t="shared" si="1"/>
        <v>6</v>
      </c>
      <c r="C88" s="2" t="s">
        <v>632</v>
      </c>
      <c r="D88" s="2" t="s">
        <v>29</v>
      </c>
      <c r="E88" s="2" t="s">
        <v>515</v>
      </c>
    </row>
    <row r="89" spans="1:5" ht="14.4" x14ac:dyDescent="0.3">
      <c r="A89" s="2" t="s">
        <v>452</v>
      </c>
      <c r="B89" s="10">
        <f t="shared" si="1"/>
        <v>6</v>
      </c>
      <c r="C89" s="2" t="s">
        <v>634</v>
      </c>
      <c r="D89" s="2" t="s">
        <v>29</v>
      </c>
      <c r="E89" s="2" t="s">
        <v>453</v>
      </c>
    </row>
    <row r="90" spans="1:5" ht="14.4" x14ac:dyDescent="0.3">
      <c r="A90" s="2" t="s">
        <v>354</v>
      </c>
      <c r="B90" s="10">
        <f t="shared" si="1"/>
        <v>6</v>
      </c>
      <c r="C90" s="2" t="s">
        <v>636</v>
      </c>
      <c r="D90" s="2" t="s">
        <v>334</v>
      </c>
      <c r="E90" s="2" t="s">
        <v>355</v>
      </c>
    </row>
    <row r="91" spans="1:5" ht="14.4" x14ac:dyDescent="0.3">
      <c r="A91" s="2" t="s">
        <v>368</v>
      </c>
      <c r="B91" s="10">
        <f t="shared" si="1"/>
        <v>6</v>
      </c>
      <c r="C91" s="2" t="s">
        <v>637</v>
      </c>
      <c r="D91" s="2" t="s">
        <v>334</v>
      </c>
      <c r="E91" s="2" t="s">
        <v>369</v>
      </c>
    </row>
    <row r="92" spans="1:5" ht="14.4" x14ac:dyDescent="0.3">
      <c r="A92" s="2" t="s">
        <v>127</v>
      </c>
      <c r="B92" s="10">
        <f t="shared" si="1"/>
        <v>6</v>
      </c>
      <c r="C92" s="2" t="s">
        <v>676</v>
      </c>
      <c r="D92" s="2" t="s">
        <v>73</v>
      </c>
      <c r="E92" s="2" t="s">
        <v>128</v>
      </c>
    </row>
    <row r="93" spans="1:5" ht="14.4" x14ac:dyDescent="0.3">
      <c r="A93" s="2" t="s">
        <v>550</v>
      </c>
      <c r="B93" s="10">
        <f t="shared" si="1"/>
        <v>6</v>
      </c>
      <c r="C93" s="2" t="s">
        <v>677</v>
      </c>
      <c r="D93" s="2" t="s">
        <v>73</v>
      </c>
      <c r="E93" s="2" t="s">
        <v>551</v>
      </c>
    </row>
    <row r="94" spans="1:5" ht="14.4" x14ac:dyDescent="0.3">
      <c r="A94" s="2" t="s">
        <v>530</v>
      </c>
      <c r="B94" s="10">
        <f t="shared" si="1"/>
        <v>6</v>
      </c>
      <c r="C94" s="2" t="s">
        <v>678</v>
      </c>
      <c r="D94" s="2" t="s">
        <v>73</v>
      </c>
      <c r="E94" s="2" t="s">
        <v>531</v>
      </c>
    </row>
    <row r="95" spans="1:5" x14ac:dyDescent="0.3">
      <c r="A95" s="2" t="s">
        <v>548</v>
      </c>
      <c r="B95" s="10">
        <f t="shared" si="1"/>
        <v>6</v>
      </c>
      <c r="C95" s="2" t="s">
        <v>682</v>
      </c>
      <c r="D95" s="2" t="s">
        <v>73</v>
      </c>
      <c r="E95" s="2" t="s">
        <v>549</v>
      </c>
    </row>
    <row r="96" spans="1:5" x14ac:dyDescent="0.3">
      <c r="A96" s="2" t="s">
        <v>532</v>
      </c>
      <c r="B96" s="10">
        <f t="shared" si="1"/>
        <v>6</v>
      </c>
      <c r="C96" s="2" t="s">
        <v>687</v>
      </c>
      <c r="D96" s="2" t="s">
        <v>73</v>
      </c>
      <c r="E96" s="2" t="s">
        <v>533</v>
      </c>
    </row>
    <row r="97" spans="1:5" x14ac:dyDescent="0.3">
      <c r="A97" s="2" t="s">
        <v>534</v>
      </c>
      <c r="B97" s="10">
        <f t="shared" si="1"/>
        <v>6</v>
      </c>
      <c r="C97" s="2" t="s">
        <v>688</v>
      </c>
      <c r="D97" s="2" t="s">
        <v>73</v>
      </c>
      <c r="E97" s="2" t="s">
        <v>535</v>
      </c>
    </row>
    <row r="98" spans="1:5" x14ac:dyDescent="0.3">
      <c r="A98" s="2" t="s">
        <v>540</v>
      </c>
      <c r="B98" s="10">
        <f t="shared" si="1"/>
        <v>6</v>
      </c>
      <c r="C98" s="2" t="s">
        <v>692</v>
      </c>
      <c r="D98" s="2" t="s">
        <v>73</v>
      </c>
      <c r="E98" s="2" t="s">
        <v>541</v>
      </c>
    </row>
    <row r="99" spans="1:5" ht="14.4" x14ac:dyDescent="0.3">
      <c r="A99" s="2" t="s">
        <v>396</v>
      </c>
      <c r="B99" s="10">
        <f t="shared" si="1"/>
        <v>6</v>
      </c>
      <c r="C99" s="2" t="s">
        <v>697</v>
      </c>
      <c r="D99" s="2" t="s">
        <v>73</v>
      </c>
      <c r="E99" s="2" t="s">
        <v>397</v>
      </c>
    </row>
    <row r="100" spans="1:5" x14ac:dyDescent="0.3">
      <c r="A100" s="2" t="s">
        <v>45</v>
      </c>
      <c r="B100" s="10">
        <f t="shared" si="1"/>
        <v>6</v>
      </c>
      <c r="C100" s="2" t="s">
        <v>702</v>
      </c>
      <c r="D100" s="2" t="s">
        <v>29</v>
      </c>
      <c r="E100" s="2" t="s">
        <v>46</v>
      </c>
    </row>
    <row r="101" spans="1:5" x14ac:dyDescent="0.3">
      <c r="A101" s="2" t="s">
        <v>508</v>
      </c>
      <c r="B101" s="10">
        <f t="shared" si="1"/>
        <v>6</v>
      </c>
      <c r="C101" s="2" t="s">
        <v>704</v>
      </c>
      <c r="D101" s="2" t="s">
        <v>29</v>
      </c>
      <c r="E101" s="2" t="s">
        <v>509</v>
      </c>
    </row>
    <row r="102" spans="1:5" x14ac:dyDescent="0.3">
      <c r="A102" s="2" t="s">
        <v>522</v>
      </c>
      <c r="B102" s="10">
        <f t="shared" si="1"/>
        <v>6</v>
      </c>
      <c r="C102" s="2" t="s">
        <v>709</v>
      </c>
      <c r="D102" s="2" t="s">
        <v>29</v>
      </c>
      <c r="E102" s="2" t="s">
        <v>523</v>
      </c>
    </row>
    <row r="103" spans="1:5" x14ac:dyDescent="0.3">
      <c r="A103" s="2" t="s">
        <v>464</v>
      </c>
      <c r="B103" s="10">
        <f t="shared" si="1"/>
        <v>6</v>
      </c>
      <c r="C103" s="2" t="s">
        <v>713</v>
      </c>
      <c r="D103" s="2" t="s">
        <v>29</v>
      </c>
      <c r="E103" s="2" t="s">
        <v>465</v>
      </c>
    </row>
    <row r="104" spans="1:5" x14ac:dyDescent="0.3">
      <c r="A104" s="2" t="s">
        <v>364</v>
      </c>
      <c r="B104" s="10">
        <f t="shared" si="1"/>
        <v>6</v>
      </c>
      <c r="C104" s="2" t="s">
        <v>718</v>
      </c>
      <c r="D104" s="2" t="s">
        <v>334</v>
      </c>
      <c r="E104" s="2" t="s">
        <v>365</v>
      </c>
    </row>
    <row r="105" spans="1:5" x14ac:dyDescent="0.3">
      <c r="A105" s="2" t="s">
        <v>376</v>
      </c>
      <c r="B105" s="10">
        <f t="shared" si="1"/>
        <v>6</v>
      </c>
      <c r="C105" s="2" t="s">
        <v>722</v>
      </c>
      <c r="D105" s="2" t="s">
        <v>334</v>
      </c>
      <c r="E105" s="2" t="s">
        <v>377</v>
      </c>
    </row>
    <row r="106" spans="1:5" ht="14.4" x14ac:dyDescent="0.3">
      <c r="A106" s="2" t="s">
        <v>232</v>
      </c>
      <c r="B106" s="10">
        <f t="shared" si="1"/>
        <v>6</v>
      </c>
      <c r="C106" s="2" t="s">
        <v>835</v>
      </c>
      <c r="D106" s="2" t="s">
        <v>142</v>
      </c>
      <c r="E106" s="2" t="s">
        <v>233</v>
      </c>
    </row>
    <row r="107" spans="1:5" x14ac:dyDescent="0.3">
      <c r="A107" s="2" t="s">
        <v>244</v>
      </c>
      <c r="B107" s="10">
        <f t="shared" si="1"/>
        <v>6</v>
      </c>
      <c r="C107" s="2" t="s">
        <v>744</v>
      </c>
      <c r="D107" s="2" t="s">
        <v>142</v>
      </c>
      <c r="E107" s="2" t="s">
        <v>245</v>
      </c>
    </row>
    <row r="108" spans="1:5" x14ac:dyDescent="0.3">
      <c r="A108" s="2" t="s">
        <v>526</v>
      </c>
      <c r="B108" s="10">
        <f t="shared" si="1"/>
        <v>6</v>
      </c>
      <c r="C108" s="2" t="s">
        <v>747</v>
      </c>
      <c r="D108" s="2" t="s">
        <v>73</v>
      </c>
      <c r="E108" s="2" t="s">
        <v>527</v>
      </c>
    </row>
    <row r="109" spans="1:5" x14ac:dyDescent="0.3">
      <c r="A109" s="2" t="s">
        <v>430</v>
      </c>
      <c r="B109" s="10">
        <f t="shared" si="1"/>
        <v>6</v>
      </c>
      <c r="C109" s="2" t="s">
        <v>748</v>
      </c>
      <c r="D109" s="2" t="s">
        <v>73</v>
      </c>
      <c r="E109" s="2" t="s">
        <v>431</v>
      </c>
    </row>
    <row r="110" spans="1:5" x14ac:dyDescent="0.3">
      <c r="A110" s="2" t="s">
        <v>47</v>
      </c>
      <c r="B110" s="10">
        <f t="shared" si="1"/>
        <v>6</v>
      </c>
      <c r="C110" s="2" t="s">
        <v>749</v>
      </c>
      <c r="D110" s="2" t="s">
        <v>29</v>
      </c>
      <c r="E110" s="2" t="s">
        <v>48</v>
      </c>
    </row>
    <row r="111" spans="1:5" x14ac:dyDescent="0.3">
      <c r="A111" s="2" t="s">
        <v>516</v>
      </c>
      <c r="B111" s="10">
        <f t="shared" si="1"/>
        <v>6</v>
      </c>
      <c r="C111" s="2" t="s">
        <v>750</v>
      </c>
      <c r="D111" s="2" t="s">
        <v>29</v>
      </c>
      <c r="E111" s="2" t="s">
        <v>517</v>
      </c>
    </row>
    <row r="112" spans="1:5" x14ac:dyDescent="0.3">
      <c r="A112" s="2" t="s">
        <v>466</v>
      </c>
      <c r="B112" s="10">
        <f t="shared" si="1"/>
        <v>6</v>
      </c>
      <c r="C112" s="2" t="s">
        <v>751</v>
      </c>
      <c r="D112" s="2" t="s">
        <v>29</v>
      </c>
      <c r="E112" s="2" t="s">
        <v>467</v>
      </c>
    </row>
    <row r="113" spans="1:5" x14ac:dyDescent="0.3">
      <c r="A113" s="2" t="s">
        <v>87</v>
      </c>
      <c r="B113" s="10">
        <f t="shared" si="1"/>
        <v>6</v>
      </c>
      <c r="C113" s="2" t="s">
        <v>836</v>
      </c>
      <c r="D113" s="2" t="s">
        <v>29</v>
      </c>
      <c r="E113" s="2" t="s">
        <v>88</v>
      </c>
    </row>
    <row r="114" spans="1:5" x14ac:dyDescent="0.3">
      <c r="A114" s="2" t="s">
        <v>370</v>
      </c>
      <c r="B114" s="10">
        <f t="shared" si="1"/>
        <v>6</v>
      </c>
      <c r="C114" s="2" t="s">
        <v>752</v>
      </c>
      <c r="D114" s="2" t="s">
        <v>334</v>
      </c>
      <c r="E114" s="2" t="s">
        <v>371</v>
      </c>
    </row>
    <row r="115" spans="1:5" x14ac:dyDescent="0.3">
      <c r="A115" s="2" t="s">
        <v>544</v>
      </c>
      <c r="B115" s="10">
        <f t="shared" si="1"/>
        <v>6</v>
      </c>
      <c r="C115" s="2" t="s">
        <v>753</v>
      </c>
      <c r="D115" s="2" t="s">
        <v>73</v>
      </c>
      <c r="E115" s="2" t="s">
        <v>545</v>
      </c>
    </row>
    <row r="116" spans="1:5" ht="14.4" x14ac:dyDescent="0.3">
      <c r="A116" s="2" t="s">
        <v>112</v>
      </c>
      <c r="B116" s="10">
        <f t="shared" si="1"/>
        <v>6</v>
      </c>
      <c r="C116" s="2" t="s">
        <v>754</v>
      </c>
      <c r="D116" s="2" t="s">
        <v>92</v>
      </c>
      <c r="E116" s="2" t="s">
        <v>113</v>
      </c>
    </row>
    <row r="117" spans="1:5" x14ac:dyDescent="0.3">
      <c r="A117" s="2" t="s">
        <v>39</v>
      </c>
      <c r="B117" s="10">
        <f t="shared" si="1"/>
        <v>6</v>
      </c>
      <c r="C117" s="2" t="s">
        <v>755</v>
      </c>
      <c r="D117" s="2" t="s">
        <v>29</v>
      </c>
      <c r="E117" s="2" t="s">
        <v>40</v>
      </c>
    </row>
    <row r="118" spans="1:5" x14ac:dyDescent="0.3">
      <c r="A118" s="2" t="s">
        <v>502</v>
      </c>
      <c r="B118" s="10">
        <f t="shared" si="1"/>
        <v>6</v>
      </c>
      <c r="C118" s="2" t="s">
        <v>756</v>
      </c>
      <c r="D118" s="2" t="s">
        <v>29</v>
      </c>
      <c r="E118" s="2" t="s">
        <v>503</v>
      </c>
    </row>
    <row r="119" spans="1:5" x14ac:dyDescent="0.3">
      <c r="A119" s="2" t="s">
        <v>458</v>
      </c>
      <c r="B119" s="10">
        <f t="shared" si="1"/>
        <v>6</v>
      </c>
      <c r="C119" s="2" t="s">
        <v>757</v>
      </c>
      <c r="D119" s="2" t="s">
        <v>29</v>
      </c>
      <c r="E119" s="2" t="s">
        <v>459</v>
      </c>
    </row>
    <row r="120" spans="1:5" x14ac:dyDescent="0.3">
      <c r="A120" s="2" t="s">
        <v>358</v>
      </c>
      <c r="B120" s="10">
        <f t="shared" si="1"/>
        <v>6</v>
      </c>
      <c r="C120" s="2" t="s">
        <v>758</v>
      </c>
      <c r="D120" s="2" t="s">
        <v>334</v>
      </c>
      <c r="E120" s="2" t="s">
        <v>359</v>
      </c>
    </row>
    <row r="121" spans="1:5" x14ac:dyDescent="0.3">
      <c r="A121" s="2" t="s">
        <v>246</v>
      </c>
      <c r="B121" s="10">
        <f t="shared" si="1"/>
        <v>6</v>
      </c>
      <c r="C121" s="2" t="s">
        <v>759</v>
      </c>
      <c r="D121" s="2" t="s">
        <v>142</v>
      </c>
      <c r="E121" s="2" t="s">
        <v>247</v>
      </c>
    </row>
    <row r="122" spans="1:5" ht="14.4" x14ac:dyDescent="0.3">
      <c r="A122" s="2" t="s">
        <v>49</v>
      </c>
      <c r="B122" s="10">
        <f t="shared" si="1"/>
        <v>6</v>
      </c>
      <c r="C122" s="2" t="s">
        <v>760</v>
      </c>
      <c r="D122" s="2" t="s">
        <v>29</v>
      </c>
      <c r="E122" s="2" t="s">
        <v>50</v>
      </c>
    </row>
    <row r="123" spans="1:5" x14ac:dyDescent="0.3">
      <c r="A123" s="2" t="s">
        <v>518</v>
      </c>
      <c r="B123" s="10">
        <f t="shared" si="1"/>
        <v>6</v>
      </c>
      <c r="C123" s="2" t="s">
        <v>761</v>
      </c>
      <c r="D123" s="2" t="s">
        <v>29</v>
      </c>
      <c r="E123" s="2" t="s">
        <v>519</v>
      </c>
    </row>
    <row r="124" spans="1:5" ht="14.4" x14ac:dyDescent="0.3">
      <c r="A124" s="2" t="s">
        <v>468</v>
      </c>
      <c r="B124" s="10">
        <f t="shared" si="1"/>
        <v>6</v>
      </c>
      <c r="C124" s="2" t="s">
        <v>762</v>
      </c>
      <c r="D124" s="2" t="s">
        <v>29</v>
      </c>
      <c r="E124" s="2" t="s">
        <v>469</v>
      </c>
    </row>
    <row r="125" spans="1:5" ht="14.4" x14ac:dyDescent="0.3">
      <c r="A125" s="2" t="s">
        <v>372</v>
      </c>
      <c r="B125" s="10">
        <f t="shared" si="1"/>
        <v>6</v>
      </c>
      <c r="C125" s="2" t="s">
        <v>763</v>
      </c>
      <c r="D125" s="2" t="s">
        <v>334</v>
      </c>
      <c r="E125" s="2" t="s">
        <v>373</v>
      </c>
    </row>
    <row r="126" spans="1:5" ht="14.4" x14ac:dyDescent="0.3">
      <c r="A126" s="2" t="s">
        <v>102</v>
      </c>
      <c r="B126" s="10">
        <f t="shared" si="1"/>
        <v>6</v>
      </c>
      <c r="C126" s="2" t="s">
        <v>764</v>
      </c>
      <c r="D126" s="2" t="s">
        <v>92</v>
      </c>
      <c r="E126" s="2" t="s">
        <v>103</v>
      </c>
    </row>
    <row r="127" spans="1:5" ht="14.4" x14ac:dyDescent="0.3">
      <c r="A127" s="2" t="s">
        <v>31</v>
      </c>
      <c r="B127" s="10">
        <f t="shared" si="1"/>
        <v>6</v>
      </c>
      <c r="C127" s="2" t="s">
        <v>765</v>
      </c>
      <c r="D127" s="2" t="s">
        <v>29</v>
      </c>
      <c r="E127" s="2" t="s">
        <v>32</v>
      </c>
    </row>
    <row r="128" spans="1:5" x14ac:dyDescent="0.3">
      <c r="A128" s="2" t="s">
        <v>492</v>
      </c>
      <c r="B128" s="10">
        <f t="shared" si="1"/>
        <v>6</v>
      </c>
      <c r="C128" s="2" t="s">
        <v>766</v>
      </c>
      <c r="D128" s="2" t="s">
        <v>29</v>
      </c>
      <c r="E128" s="2" t="s">
        <v>493</v>
      </c>
    </row>
    <row r="129" spans="1:5" ht="14.4" x14ac:dyDescent="0.3">
      <c r="A129" s="2" t="s">
        <v>448</v>
      </c>
      <c r="B129" s="10">
        <f t="shared" si="1"/>
        <v>6</v>
      </c>
      <c r="C129" s="2" t="s">
        <v>767</v>
      </c>
      <c r="D129" s="2" t="s">
        <v>29</v>
      </c>
      <c r="E129" s="2" t="s">
        <v>449</v>
      </c>
    </row>
    <row r="130" spans="1:5" ht="14.4" x14ac:dyDescent="0.3">
      <c r="A130" s="2" t="s">
        <v>380</v>
      </c>
      <c r="B130" s="10">
        <f t="shared" ref="B130:B193" si="2">LEN(A130)</f>
        <v>6</v>
      </c>
      <c r="C130" s="2" t="s">
        <v>768</v>
      </c>
      <c r="D130" s="2" t="s">
        <v>334</v>
      </c>
      <c r="E130" s="2" t="s">
        <v>381</v>
      </c>
    </row>
    <row r="131" spans="1:5" x14ac:dyDescent="0.3">
      <c r="A131" s="2" t="s">
        <v>333</v>
      </c>
      <c r="B131" s="10">
        <f t="shared" si="2"/>
        <v>6</v>
      </c>
      <c r="C131" s="2" t="s">
        <v>837</v>
      </c>
      <c r="D131" s="2" t="s">
        <v>334</v>
      </c>
      <c r="E131" s="2" t="s">
        <v>335</v>
      </c>
    </row>
    <row r="132" spans="1:5" x14ac:dyDescent="0.3">
      <c r="A132" s="2" t="s">
        <v>238</v>
      </c>
      <c r="B132" s="10">
        <f t="shared" si="2"/>
        <v>6</v>
      </c>
      <c r="C132" s="2" t="s">
        <v>769</v>
      </c>
      <c r="D132" s="2" t="s">
        <v>142</v>
      </c>
      <c r="E132" s="2" t="s">
        <v>239</v>
      </c>
    </row>
    <row r="133" spans="1:5" ht="14.4" x14ac:dyDescent="0.3">
      <c r="A133" s="2" t="s">
        <v>266</v>
      </c>
      <c r="B133" s="10">
        <f t="shared" si="2"/>
        <v>6</v>
      </c>
      <c r="C133" s="2" t="s">
        <v>770</v>
      </c>
      <c r="D133" s="2" t="s">
        <v>142</v>
      </c>
      <c r="E133" s="2" t="s">
        <v>267</v>
      </c>
    </row>
    <row r="134" spans="1:5" ht="14.4" x14ac:dyDescent="0.3">
      <c r="A134" s="2" t="s">
        <v>256</v>
      </c>
      <c r="B134" s="10">
        <f t="shared" si="2"/>
        <v>6</v>
      </c>
      <c r="C134" s="2" t="s">
        <v>771</v>
      </c>
      <c r="D134" s="2" t="s">
        <v>142</v>
      </c>
      <c r="E134" s="2" t="s">
        <v>257</v>
      </c>
    </row>
    <row r="135" spans="1:5" x14ac:dyDescent="0.3">
      <c r="A135" s="2" t="s">
        <v>258</v>
      </c>
      <c r="B135" s="10">
        <f t="shared" si="2"/>
        <v>6</v>
      </c>
      <c r="C135" s="2" t="s">
        <v>772</v>
      </c>
      <c r="D135" s="2" t="s">
        <v>142</v>
      </c>
      <c r="E135" s="2" t="s">
        <v>259</v>
      </c>
    </row>
    <row r="136" spans="1:5" ht="14.4" x14ac:dyDescent="0.3">
      <c r="A136" s="2" t="s">
        <v>116</v>
      </c>
      <c r="B136" s="10">
        <f t="shared" si="2"/>
        <v>6</v>
      </c>
      <c r="C136" s="2" t="s">
        <v>773</v>
      </c>
      <c r="D136" s="2" t="s">
        <v>92</v>
      </c>
      <c r="E136" s="2" t="s">
        <v>117</v>
      </c>
    </row>
    <row r="137" spans="1:5" ht="14.4" x14ac:dyDescent="0.3">
      <c r="A137" s="2" t="s">
        <v>53</v>
      </c>
      <c r="B137" s="10">
        <f t="shared" si="2"/>
        <v>6</v>
      </c>
      <c r="C137" s="2" t="s">
        <v>774</v>
      </c>
      <c r="D137" s="2" t="s">
        <v>29</v>
      </c>
      <c r="E137" s="2" t="s">
        <v>54</v>
      </c>
    </row>
    <row r="138" spans="1:5" x14ac:dyDescent="0.3">
      <c r="A138" s="2" t="s">
        <v>520</v>
      </c>
      <c r="B138" s="10">
        <f t="shared" si="2"/>
        <v>6</v>
      </c>
      <c r="C138" s="2" t="s">
        <v>775</v>
      </c>
      <c r="D138" s="2" t="s">
        <v>29</v>
      </c>
      <c r="E138" s="2" t="s">
        <v>521</v>
      </c>
    </row>
    <row r="139" spans="1:5" ht="14.4" x14ac:dyDescent="0.3">
      <c r="A139" s="2" t="s">
        <v>472</v>
      </c>
      <c r="B139" s="10">
        <f t="shared" si="2"/>
        <v>6</v>
      </c>
      <c r="C139" s="2" t="s">
        <v>776</v>
      </c>
      <c r="D139" s="2" t="s">
        <v>29</v>
      </c>
      <c r="E139" s="2" t="s">
        <v>473</v>
      </c>
    </row>
    <row r="140" spans="1:5" ht="14.4" x14ac:dyDescent="0.3">
      <c r="A140" s="2" t="s">
        <v>85</v>
      </c>
      <c r="B140" s="10">
        <f t="shared" si="2"/>
        <v>6</v>
      </c>
      <c r="C140" s="2" t="s">
        <v>777</v>
      </c>
      <c r="D140" s="2" t="s">
        <v>29</v>
      </c>
      <c r="E140" s="2" t="s">
        <v>86</v>
      </c>
    </row>
    <row r="141" spans="1:5" ht="14.4" x14ac:dyDescent="0.3">
      <c r="A141" s="2" t="s">
        <v>374</v>
      </c>
      <c r="B141" s="10">
        <f t="shared" si="2"/>
        <v>6</v>
      </c>
      <c r="C141" s="2" t="s">
        <v>778</v>
      </c>
      <c r="D141" s="2" t="s">
        <v>334</v>
      </c>
      <c r="E141" s="2" t="s">
        <v>375</v>
      </c>
    </row>
    <row r="142" spans="1:5" ht="14.4" x14ac:dyDescent="0.3">
      <c r="A142" s="2" t="s">
        <v>114</v>
      </c>
      <c r="B142" s="10">
        <f t="shared" si="2"/>
        <v>6</v>
      </c>
      <c r="C142" s="2" t="s">
        <v>838</v>
      </c>
      <c r="D142" s="2" t="s">
        <v>92</v>
      </c>
      <c r="E142" s="2" t="s">
        <v>115</v>
      </c>
    </row>
    <row r="143" spans="1:5" x14ac:dyDescent="0.3">
      <c r="A143" s="2" t="s">
        <v>51</v>
      </c>
      <c r="B143" s="10">
        <f t="shared" si="2"/>
        <v>6</v>
      </c>
      <c r="C143" s="2" t="s">
        <v>779</v>
      </c>
      <c r="D143" s="2" t="s">
        <v>29</v>
      </c>
      <c r="E143" s="2" t="s">
        <v>52</v>
      </c>
    </row>
    <row r="144" spans="1:5" x14ac:dyDescent="0.3">
      <c r="A144" s="2" t="s">
        <v>510</v>
      </c>
      <c r="B144" s="10">
        <f t="shared" si="2"/>
        <v>6</v>
      </c>
      <c r="C144" s="2" t="s">
        <v>780</v>
      </c>
      <c r="D144" s="2" t="s">
        <v>29</v>
      </c>
      <c r="E144" s="2" t="s">
        <v>511</v>
      </c>
    </row>
    <row r="145" spans="1:5" ht="14.4" x14ac:dyDescent="0.3">
      <c r="A145" s="2" t="s">
        <v>470</v>
      </c>
      <c r="B145" s="10">
        <f t="shared" si="2"/>
        <v>6</v>
      </c>
      <c r="C145" s="2" t="s">
        <v>781</v>
      </c>
      <c r="D145" s="2" t="s">
        <v>29</v>
      </c>
      <c r="E145" s="2" t="s">
        <v>471</v>
      </c>
    </row>
    <row r="146" spans="1:5" x14ac:dyDescent="0.3">
      <c r="A146" s="2" t="s">
        <v>264</v>
      </c>
      <c r="B146" s="10">
        <f t="shared" si="2"/>
        <v>6</v>
      </c>
      <c r="C146" s="2" t="s">
        <v>782</v>
      </c>
      <c r="D146" s="2" t="s">
        <v>142</v>
      </c>
      <c r="E146" s="2" t="s">
        <v>265</v>
      </c>
    </row>
    <row r="147" spans="1:5" x14ac:dyDescent="0.3">
      <c r="A147" s="2" t="s">
        <v>270</v>
      </c>
      <c r="B147" s="10">
        <f t="shared" si="2"/>
        <v>6</v>
      </c>
      <c r="C147" s="2" t="s">
        <v>783</v>
      </c>
      <c r="D147" s="2" t="s">
        <v>142</v>
      </c>
      <c r="E147" s="2" t="s">
        <v>271</v>
      </c>
    </row>
    <row r="148" spans="1:5" x14ac:dyDescent="0.3">
      <c r="A148" s="2" t="s">
        <v>242</v>
      </c>
      <c r="B148" s="10">
        <f t="shared" si="2"/>
        <v>6</v>
      </c>
      <c r="C148" s="2" t="s">
        <v>784</v>
      </c>
      <c r="D148" s="2" t="s">
        <v>142</v>
      </c>
      <c r="E148" s="2" t="s">
        <v>243</v>
      </c>
    </row>
    <row r="149" spans="1:5" ht="14.4" x14ac:dyDescent="0.3">
      <c r="A149" s="2" t="s">
        <v>33</v>
      </c>
      <c r="B149" s="10">
        <f t="shared" si="2"/>
        <v>6</v>
      </c>
      <c r="C149" s="2" t="s">
        <v>785</v>
      </c>
      <c r="D149" s="2" t="s">
        <v>29</v>
      </c>
      <c r="E149" s="2" t="s">
        <v>34</v>
      </c>
    </row>
    <row r="150" spans="1:5" x14ac:dyDescent="0.3">
      <c r="A150" s="2" t="s">
        <v>494</v>
      </c>
      <c r="B150" s="10">
        <f t="shared" si="2"/>
        <v>6</v>
      </c>
      <c r="C150" s="2" t="s">
        <v>786</v>
      </c>
      <c r="D150" s="2" t="s">
        <v>29</v>
      </c>
      <c r="E150" s="2" t="s">
        <v>495</v>
      </c>
    </row>
    <row r="151" spans="1:5" ht="14.4" x14ac:dyDescent="0.3">
      <c r="A151" s="2" t="s">
        <v>450</v>
      </c>
      <c r="B151" s="10">
        <f t="shared" si="2"/>
        <v>6</v>
      </c>
      <c r="C151" s="2" t="s">
        <v>787</v>
      </c>
      <c r="D151" s="2" t="s">
        <v>29</v>
      </c>
      <c r="E151" s="2" t="s">
        <v>451</v>
      </c>
    </row>
    <row r="152" spans="1:5" ht="14.4" x14ac:dyDescent="0.3">
      <c r="A152" s="2" t="s">
        <v>89</v>
      </c>
      <c r="B152" s="10">
        <f t="shared" si="2"/>
        <v>6</v>
      </c>
      <c r="C152" s="2" t="s">
        <v>788</v>
      </c>
      <c r="D152" s="2" t="s">
        <v>29</v>
      </c>
      <c r="E152" s="2" t="s">
        <v>90</v>
      </c>
    </row>
    <row r="153" spans="1:5" ht="14.4" x14ac:dyDescent="0.3">
      <c r="A153" s="2" t="s">
        <v>352</v>
      </c>
      <c r="B153" s="10">
        <f t="shared" si="2"/>
        <v>6</v>
      </c>
      <c r="C153" s="2" t="s">
        <v>789</v>
      </c>
      <c r="D153" s="2" t="s">
        <v>334</v>
      </c>
      <c r="E153" s="2" t="s">
        <v>353</v>
      </c>
    </row>
    <row r="154" spans="1:5" x14ac:dyDescent="0.3">
      <c r="A154" s="2" t="s">
        <v>234</v>
      </c>
      <c r="B154" s="10">
        <f t="shared" si="2"/>
        <v>6</v>
      </c>
      <c r="C154" s="2" t="s">
        <v>790</v>
      </c>
      <c r="D154" s="2" t="s">
        <v>142</v>
      </c>
      <c r="E154" s="2" t="s">
        <v>235</v>
      </c>
    </row>
    <row r="155" spans="1:5" x14ac:dyDescent="0.3">
      <c r="A155" s="2" t="s">
        <v>68</v>
      </c>
      <c r="B155" s="10">
        <f t="shared" si="2"/>
        <v>6</v>
      </c>
      <c r="C155" s="2" t="s">
        <v>791</v>
      </c>
      <c r="D155" s="2" t="s">
        <v>24</v>
      </c>
      <c r="E155" s="2" t="s">
        <v>69</v>
      </c>
    </row>
    <row r="156" spans="1:5" x14ac:dyDescent="0.3">
      <c r="A156" s="2" t="s">
        <v>388</v>
      </c>
      <c r="B156" s="10">
        <f t="shared" si="2"/>
        <v>6</v>
      </c>
      <c r="C156" s="2" t="s">
        <v>792</v>
      </c>
      <c r="D156" s="2" t="s">
        <v>24</v>
      </c>
      <c r="E156" s="2" t="s">
        <v>389</v>
      </c>
    </row>
    <row r="157" spans="1:5" ht="14.4" x14ac:dyDescent="0.3">
      <c r="A157" s="2" t="s">
        <v>554</v>
      </c>
      <c r="B157" s="10">
        <f t="shared" si="2"/>
        <v>6</v>
      </c>
      <c r="C157" s="2" t="s">
        <v>793</v>
      </c>
      <c r="D157" s="2" t="s">
        <v>24</v>
      </c>
      <c r="E157" s="2" t="s">
        <v>555</v>
      </c>
    </row>
    <row r="158" spans="1:5" x14ac:dyDescent="0.3">
      <c r="A158" s="2" t="s">
        <v>96</v>
      </c>
      <c r="B158" s="10">
        <f t="shared" si="2"/>
        <v>6</v>
      </c>
      <c r="C158" s="2" t="s">
        <v>794</v>
      </c>
      <c r="D158" s="2" t="s">
        <v>24</v>
      </c>
      <c r="E158" s="2" t="s">
        <v>97</v>
      </c>
    </row>
    <row r="159" spans="1:5" x14ac:dyDescent="0.3">
      <c r="A159" s="2" t="s">
        <v>98</v>
      </c>
      <c r="B159" s="10">
        <f t="shared" si="2"/>
        <v>6</v>
      </c>
      <c r="C159" s="2" t="s">
        <v>795</v>
      </c>
      <c r="D159" s="2" t="s">
        <v>24</v>
      </c>
      <c r="E159" s="2" t="s">
        <v>99</v>
      </c>
    </row>
    <row r="160" spans="1:5" x14ac:dyDescent="0.3">
      <c r="A160" s="2" t="s">
        <v>100</v>
      </c>
      <c r="B160" s="10">
        <f t="shared" si="2"/>
        <v>6</v>
      </c>
      <c r="C160" s="2" t="s">
        <v>796</v>
      </c>
      <c r="D160" s="2" t="s">
        <v>24</v>
      </c>
      <c r="E160" s="2" t="s">
        <v>101</v>
      </c>
    </row>
    <row r="161" spans="1:5" x14ac:dyDescent="0.3">
      <c r="A161" s="2" t="s">
        <v>70</v>
      </c>
      <c r="B161" s="10">
        <f t="shared" si="2"/>
        <v>6</v>
      </c>
      <c r="C161" s="2" t="s">
        <v>797</v>
      </c>
      <c r="D161" s="2" t="s">
        <v>24</v>
      </c>
      <c r="E161" s="2" t="s">
        <v>71</v>
      </c>
    </row>
    <row r="162" spans="1:5" x14ac:dyDescent="0.3">
      <c r="A162" s="2" t="s">
        <v>276</v>
      </c>
      <c r="B162" s="10">
        <f t="shared" si="2"/>
        <v>6</v>
      </c>
      <c r="C162" s="2" t="s">
        <v>798</v>
      </c>
      <c r="D162" s="2" t="s">
        <v>24</v>
      </c>
      <c r="E162" s="2" t="s">
        <v>277</v>
      </c>
    </row>
    <row r="163" spans="1:5" ht="14.4" x14ac:dyDescent="0.3">
      <c r="A163" s="2" t="s">
        <v>125</v>
      </c>
      <c r="B163" s="10">
        <f t="shared" si="2"/>
        <v>6</v>
      </c>
      <c r="C163" s="2" t="s">
        <v>799</v>
      </c>
      <c r="D163" s="2" t="s">
        <v>24</v>
      </c>
      <c r="E163" s="2" t="s">
        <v>126</v>
      </c>
    </row>
    <row r="164" spans="1:5" x14ac:dyDescent="0.3">
      <c r="A164" s="2" t="s">
        <v>392</v>
      </c>
      <c r="B164" s="10">
        <f t="shared" si="2"/>
        <v>6</v>
      </c>
      <c r="C164" s="2" t="s">
        <v>800</v>
      </c>
      <c r="D164" s="2" t="s">
        <v>24</v>
      </c>
      <c r="E164" s="2" t="s">
        <v>393</v>
      </c>
    </row>
    <row r="165" spans="1:5" x14ac:dyDescent="0.3">
      <c r="A165" s="2" t="s">
        <v>23</v>
      </c>
      <c r="B165" s="10">
        <f t="shared" si="2"/>
        <v>6</v>
      </c>
      <c r="C165" s="2" t="s">
        <v>801</v>
      </c>
      <c r="D165" s="2" t="s">
        <v>24</v>
      </c>
      <c r="E165" s="2" t="s">
        <v>25</v>
      </c>
    </row>
    <row r="166" spans="1:5" ht="14.4" x14ac:dyDescent="0.3">
      <c r="A166" s="2" t="s">
        <v>558</v>
      </c>
      <c r="B166" s="10">
        <f t="shared" si="2"/>
        <v>6</v>
      </c>
      <c r="C166" s="2" t="s">
        <v>802</v>
      </c>
      <c r="D166" s="2" t="s">
        <v>24</v>
      </c>
      <c r="E166" s="2" t="s">
        <v>559</v>
      </c>
    </row>
    <row r="167" spans="1:5" ht="14.4" x14ac:dyDescent="0.3">
      <c r="A167" s="2" t="s">
        <v>482</v>
      </c>
      <c r="B167" s="10">
        <f t="shared" si="2"/>
        <v>6</v>
      </c>
      <c r="C167" s="2" t="s">
        <v>803</v>
      </c>
      <c r="D167" s="2" t="s">
        <v>24</v>
      </c>
      <c r="E167" s="2" t="s">
        <v>483</v>
      </c>
    </row>
    <row r="168" spans="1:5" x14ac:dyDescent="0.3">
      <c r="A168" s="2" t="s">
        <v>480</v>
      </c>
      <c r="B168" s="10">
        <f t="shared" si="2"/>
        <v>6</v>
      </c>
      <c r="C168" s="2" t="s">
        <v>804</v>
      </c>
      <c r="D168" s="2" t="s">
        <v>24</v>
      </c>
      <c r="E168" s="2" t="s">
        <v>481</v>
      </c>
    </row>
    <row r="169" spans="1:5" ht="14.4" x14ac:dyDescent="0.3">
      <c r="A169" s="2" t="s">
        <v>546</v>
      </c>
      <c r="B169" s="10">
        <f t="shared" si="2"/>
        <v>6</v>
      </c>
      <c r="C169" s="2" t="s">
        <v>805</v>
      </c>
      <c r="D169" s="2" t="s">
        <v>92</v>
      </c>
      <c r="E169" s="2" t="s">
        <v>547</v>
      </c>
    </row>
    <row r="170" spans="1:5" ht="14.4" x14ac:dyDescent="0.3">
      <c r="A170" s="2" t="s">
        <v>442</v>
      </c>
      <c r="B170" s="10">
        <f t="shared" si="2"/>
        <v>6</v>
      </c>
      <c r="C170" s="2" t="s">
        <v>806</v>
      </c>
      <c r="D170" s="2" t="s">
        <v>73</v>
      </c>
      <c r="E170" s="2" t="s">
        <v>443</v>
      </c>
    </row>
    <row r="171" spans="1:5" x14ac:dyDescent="0.3">
      <c r="A171" s="2" t="s">
        <v>91</v>
      </c>
      <c r="B171" s="10">
        <f t="shared" si="2"/>
        <v>6</v>
      </c>
      <c r="C171" s="2" t="s">
        <v>811</v>
      </c>
      <c r="D171" s="2" t="s">
        <v>92</v>
      </c>
      <c r="E171" s="2" t="s">
        <v>93</v>
      </c>
    </row>
    <row r="172" spans="1:5" ht="14.4" x14ac:dyDescent="0.3">
      <c r="A172" s="2" t="s">
        <v>26</v>
      </c>
      <c r="B172" s="10">
        <f t="shared" si="2"/>
        <v>6</v>
      </c>
      <c r="C172" s="2" t="s">
        <v>816</v>
      </c>
      <c r="D172" s="2" t="s">
        <v>24</v>
      </c>
      <c r="E172" s="2" t="s">
        <v>27</v>
      </c>
    </row>
    <row r="173" spans="1:5" x14ac:dyDescent="0.3">
      <c r="A173" s="2" t="s">
        <v>428</v>
      </c>
      <c r="B173" s="10">
        <f t="shared" si="2"/>
        <v>6</v>
      </c>
      <c r="C173" s="2" t="s">
        <v>821</v>
      </c>
      <c r="D173" s="2" t="s">
        <v>73</v>
      </c>
      <c r="E173" s="2" t="s">
        <v>429</v>
      </c>
    </row>
    <row r="174" spans="1:5" x14ac:dyDescent="0.3">
      <c r="A174" s="2" t="s">
        <v>236</v>
      </c>
      <c r="B174" s="10">
        <f t="shared" si="2"/>
        <v>6</v>
      </c>
      <c r="C174" s="2" t="s">
        <v>822</v>
      </c>
      <c r="D174" s="2" t="s">
        <v>142</v>
      </c>
      <c r="E174" s="2" t="s">
        <v>237</v>
      </c>
    </row>
    <row r="175" spans="1:5" x14ac:dyDescent="0.3">
      <c r="A175" s="2" t="s">
        <v>268</v>
      </c>
      <c r="B175" s="10">
        <f t="shared" si="2"/>
        <v>6</v>
      </c>
      <c r="C175" s="2" t="s">
        <v>823</v>
      </c>
      <c r="D175" s="2" t="s">
        <v>142</v>
      </c>
      <c r="E175" s="2" t="s">
        <v>269</v>
      </c>
    </row>
    <row r="176" spans="1:5" x14ac:dyDescent="0.3">
      <c r="A176" s="2" t="s">
        <v>57</v>
      </c>
      <c r="B176" s="10">
        <f t="shared" si="2"/>
        <v>7</v>
      </c>
      <c r="C176" s="2" t="s">
        <v>609</v>
      </c>
      <c r="D176" s="2" t="s">
        <v>24</v>
      </c>
      <c r="E176" s="2" t="s">
        <v>58</v>
      </c>
    </row>
    <row r="177" spans="1:5" x14ac:dyDescent="0.3">
      <c r="A177" s="2" t="s">
        <v>408</v>
      </c>
      <c r="B177" s="10">
        <f t="shared" si="2"/>
        <v>7</v>
      </c>
      <c r="C177" s="2" t="s">
        <v>610</v>
      </c>
      <c r="D177" s="2" t="s">
        <v>73</v>
      </c>
      <c r="E177" s="2" t="s">
        <v>409</v>
      </c>
    </row>
    <row r="178" spans="1:5" ht="14.4" x14ac:dyDescent="0.3">
      <c r="A178" s="2" t="s">
        <v>110</v>
      </c>
      <c r="B178" s="10">
        <f t="shared" si="2"/>
        <v>7</v>
      </c>
      <c r="C178" s="2" t="s">
        <v>616</v>
      </c>
      <c r="D178" s="2" t="s">
        <v>24</v>
      </c>
      <c r="E178" s="2" t="s">
        <v>111</v>
      </c>
    </row>
    <row r="179" spans="1:5" x14ac:dyDescent="0.3">
      <c r="A179" s="2" t="s">
        <v>528</v>
      </c>
      <c r="B179" s="10">
        <f t="shared" si="2"/>
        <v>7</v>
      </c>
      <c r="C179" s="2" t="s">
        <v>622</v>
      </c>
      <c r="D179" s="2" t="s">
        <v>24</v>
      </c>
      <c r="E179" s="2" t="s">
        <v>529</v>
      </c>
    </row>
    <row r="180" spans="1:5" x14ac:dyDescent="0.3">
      <c r="A180" s="2" t="s">
        <v>404</v>
      </c>
      <c r="B180" s="10">
        <f t="shared" si="2"/>
        <v>7</v>
      </c>
      <c r="C180" s="2" t="s">
        <v>624</v>
      </c>
      <c r="D180" s="2" t="s">
        <v>24</v>
      </c>
      <c r="E180" s="2" t="s">
        <v>405</v>
      </c>
    </row>
    <row r="181" spans="1:5" x14ac:dyDescent="0.3">
      <c r="A181" s="2" t="s">
        <v>394</v>
      </c>
      <c r="B181" s="10">
        <f t="shared" si="2"/>
        <v>7</v>
      </c>
      <c r="C181" s="2" t="s">
        <v>629</v>
      </c>
      <c r="D181" s="2" t="s">
        <v>24</v>
      </c>
      <c r="E181" s="2" t="s">
        <v>395</v>
      </c>
    </row>
    <row r="182" spans="1:5" ht="14.4" x14ac:dyDescent="0.3">
      <c r="A182" s="2" t="s">
        <v>106</v>
      </c>
      <c r="B182" s="10">
        <f t="shared" si="2"/>
        <v>7</v>
      </c>
      <c r="C182" s="2" t="s">
        <v>633</v>
      </c>
      <c r="D182" s="2" t="s">
        <v>73</v>
      </c>
      <c r="E182" s="2" t="s">
        <v>107</v>
      </c>
    </row>
    <row r="183" spans="1:5" x14ac:dyDescent="0.3">
      <c r="A183" s="2" t="s">
        <v>230</v>
      </c>
      <c r="B183" s="10">
        <f t="shared" si="2"/>
        <v>7</v>
      </c>
      <c r="C183" s="2" t="s">
        <v>839</v>
      </c>
      <c r="D183" s="2" t="s">
        <v>142</v>
      </c>
      <c r="E183" s="2" t="s">
        <v>231</v>
      </c>
    </row>
    <row r="184" spans="1:5" ht="14.4" x14ac:dyDescent="0.3">
      <c r="A184" s="2" t="s">
        <v>272</v>
      </c>
      <c r="B184" s="10">
        <f t="shared" si="2"/>
        <v>7</v>
      </c>
      <c r="C184" s="2" t="s">
        <v>635</v>
      </c>
      <c r="D184" s="2" t="s">
        <v>142</v>
      </c>
      <c r="E184" s="2" t="s">
        <v>273</v>
      </c>
    </row>
    <row r="185" spans="1:5" x14ac:dyDescent="0.3">
      <c r="A185" s="2" t="s">
        <v>398</v>
      </c>
      <c r="B185" s="10">
        <f t="shared" si="2"/>
        <v>7</v>
      </c>
      <c r="C185" s="2" t="s">
        <v>638</v>
      </c>
      <c r="D185" s="2" t="s">
        <v>73</v>
      </c>
      <c r="E185" s="2" t="s">
        <v>399</v>
      </c>
    </row>
    <row r="186" spans="1:5" ht="14.4" x14ac:dyDescent="0.3">
      <c r="A186" s="2" t="s">
        <v>416</v>
      </c>
      <c r="B186" s="10">
        <f t="shared" si="2"/>
        <v>7</v>
      </c>
      <c r="C186" s="2" t="s">
        <v>639</v>
      </c>
      <c r="D186" s="2" t="s">
        <v>73</v>
      </c>
      <c r="E186" s="2" t="s">
        <v>417</v>
      </c>
    </row>
    <row r="187" spans="1:5" x14ac:dyDescent="0.3">
      <c r="A187" s="2" t="s">
        <v>410</v>
      </c>
      <c r="B187" s="10">
        <f t="shared" si="2"/>
        <v>7</v>
      </c>
      <c r="C187" s="2" t="s">
        <v>640</v>
      </c>
      <c r="D187" s="2" t="s">
        <v>73</v>
      </c>
      <c r="E187" s="2" t="s">
        <v>411</v>
      </c>
    </row>
    <row r="188" spans="1:5" x14ac:dyDescent="0.3">
      <c r="A188" s="2" t="s">
        <v>406</v>
      </c>
      <c r="B188" s="10">
        <f t="shared" si="2"/>
        <v>7</v>
      </c>
      <c r="C188" s="2" t="s">
        <v>641</v>
      </c>
      <c r="D188" s="2" t="s">
        <v>73</v>
      </c>
      <c r="E188" s="2" t="s">
        <v>407</v>
      </c>
    </row>
    <row r="189" spans="1:5" x14ac:dyDescent="0.3">
      <c r="A189" s="2" t="s">
        <v>412</v>
      </c>
      <c r="B189" s="10">
        <f t="shared" si="2"/>
        <v>7</v>
      </c>
      <c r="C189" s="2" t="s">
        <v>642</v>
      </c>
      <c r="D189" s="2" t="s">
        <v>73</v>
      </c>
      <c r="E189" s="2" t="s">
        <v>413</v>
      </c>
    </row>
    <row r="190" spans="1:5" ht="14.4" x14ac:dyDescent="0.3">
      <c r="A190" s="2" t="s">
        <v>418</v>
      </c>
      <c r="B190" s="10">
        <f t="shared" si="2"/>
        <v>7</v>
      </c>
      <c r="C190" s="2" t="s">
        <v>643</v>
      </c>
      <c r="D190" s="2" t="s">
        <v>73</v>
      </c>
      <c r="E190" s="2" t="s">
        <v>419</v>
      </c>
    </row>
    <row r="191" spans="1:5" ht="14.4" x14ac:dyDescent="0.3">
      <c r="A191" s="2" t="s">
        <v>414</v>
      </c>
      <c r="B191" s="10">
        <f t="shared" si="2"/>
        <v>7</v>
      </c>
      <c r="C191" s="2" t="s">
        <v>644</v>
      </c>
      <c r="D191" s="2" t="s">
        <v>73</v>
      </c>
      <c r="E191" s="2" t="s">
        <v>415</v>
      </c>
    </row>
    <row r="192" spans="1:5" ht="14.4" x14ac:dyDescent="0.3">
      <c r="A192" s="2" t="s">
        <v>402</v>
      </c>
      <c r="B192" s="10">
        <f t="shared" si="2"/>
        <v>7</v>
      </c>
      <c r="C192" s="2" t="s">
        <v>645</v>
      </c>
      <c r="D192" s="2" t="s">
        <v>73</v>
      </c>
      <c r="E192" s="2" t="s">
        <v>403</v>
      </c>
    </row>
    <row r="193" spans="1:5" ht="14.4" x14ac:dyDescent="0.3">
      <c r="A193" s="2" t="s">
        <v>400</v>
      </c>
      <c r="B193" s="10">
        <f t="shared" si="2"/>
        <v>7</v>
      </c>
      <c r="C193" s="2" t="s">
        <v>646</v>
      </c>
      <c r="D193" s="2" t="s">
        <v>73</v>
      </c>
      <c r="E193" s="2" t="s">
        <v>401</v>
      </c>
    </row>
    <row r="194" spans="1:5" ht="14.4" x14ac:dyDescent="0.3">
      <c r="A194" s="2" t="s">
        <v>420</v>
      </c>
      <c r="B194" s="10">
        <f t="shared" ref="B194:B257" si="3">LEN(A194)</f>
        <v>7</v>
      </c>
      <c r="C194" s="2" t="s">
        <v>647</v>
      </c>
      <c r="D194" s="2" t="s">
        <v>73</v>
      </c>
      <c r="E194" s="2" t="s">
        <v>421</v>
      </c>
    </row>
    <row r="195" spans="1:5" x14ac:dyDescent="0.3">
      <c r="A195" s="2" t="s">
        <v>390</v>
      </c>
      <c r="B195" s="10">
        <f t="shared" si="3"/>
        <v>7</v>
      </c>
      <c r="C195" s="2" t="s">
        <v>648</v>
      </c>
      <c r="D195" s="2" t="s">
        <v>73</v>
      </c>
      <c r="E195" s="2" t="s">
        <v>391</v>
      </c>
    </row>
    <row r="196" spans="1:5" ht="14.4" x14ac:dyDescent="0.3">
      <c r="A196" s="2" t="s">
        <v>331</v>
      </c>
      <c r="B196" s="10">
        <f t="shared" si="3"/>
        <v>7</v>
      </c>
      <c r="C196" s="2" t="s">
        <v>649</v>
      </c>
      <c r="D196" s="2" t="s">
        <v>24</v>
      </c>
      <c r="E196" s="2" t="s">
        <v>332</v>
      </c>
    </row>
    <row r="197" spans="1:5" x14ac:dyDescent="0.3">
      <c r="A197" s="2" t="s">
        <v>344</v>
      </c>
      <c r="B197" s="10">
        <f t="shared" si="3"/>
        <v>7</v>
      </c>
      <c r="C197" s="2" t="s">
        <v>650</v>
      </c>
      <c r="D197" s="2" t="s">
        <v>24</v>
      </c>
      <c r="E197" s="2" t="s">
        <v>345</v>
      </c>
    </row>
    <row r="198" spans="1:5" ht="14.4" x14ac:dyDescent="0.3">
      <c r="A198" s="2" t="s">
        <v>342</v>
      </c>
      <c r="B198" s="10">
        <f t="shared" si="3"/>
        <v>7</v>
      </c>
      <c r="C198" s="2" t="s">
        <v>651</v>
      </c>
      <c r="D198" s="2" t="s">
        <v>24</v>
      </c>
      <c r="E198" s="2" t="s">
        <v>343</v>
      </c>
    </row>
    <row r="199" spans="1:5" ht="14.4" x14ac:dyDescent="0.3">
      <c r="A199" s="2" t="s">
        <v>434</v>
      </c>
      <c r="B199" s="10">
        <f t="shared" si="3"/>
        <v>7</v>
      </c>
      <c r="C199" s="2" t="s">
        <v>840</v>
      </c>
      <c r="D199" s="2" t="s">
        <v>24</v>
      </c>
      <c r="E199" s="2" t="s">
        <v>435</v>
      </c>
    </row>
    <row r="200" spans="1:5" ht="14.4" x14ac:dyDescent="0.3">
      <c r="A200" s="2" t="s">
        <v>59</v>
      </c>
      <c r="B200" s="10">
        <f t="shared" si="3"/>
        <v>7</v>
      </c>
      <c r="C200" s="2" t="s">
        <v>652</v>
      </c>
      <c r="D200" s="2" t="s">
        <v>24</v>
      </c>
      <c r="E200" s="2" t="s">
        <v>60</v>
      </c>
    </row>
    <row r="201" spans="1:5" ht="14.4" x14ac:dyDescent="0.3">
      <c r="A201" s="2" t="s">
        <v>432</v>
      </c>
      <c r="B201" s="10">
        <f t="shared" si="3"/>
        <v>7</v>
      </c>
      <c r="C201" s="2" t="s">
        <v>653</v>
      </c>
      <c r="D201" s="2" t="s">
        <v>29</v>
      </c>
      <c r="E201" s="2" t="s">
        <v>433</v>
      </c>
    </row>
    <row r="202" spans="1:5" ht="14.4" x14ac:dyDescent="0.3">
      <c r="A202" s="2" t="s">
        <v>338</v>
      </c>
      <c r="B202" s="10">
        <f t="shared" si="3"/>
        <v>7</v>
      </c>
      <c r="C202" s="2" t="s">
        <v>654</v>
      </c>
      <c r="D202" s="2" t="s">
        <v>29</v>
      </c>
      <c r="E202" s="2" t="s">
        <v>339</v>
      </c>
    </row>
    <row r="203" spans="1:5" ht="14.4" x14ac:dyDescent="0.3">
      <c r="A203" s="2" t="s">
        <v>336</v>
      </c>
      <c r="B203" s="10">
        <f t="shared" si="3"/>
        <v>7</v>
      </c>
      <c r="C203" s="2" t="s">
        <v>655</v>
      </c>
      <c r="D203" s="2" t="s">
        <v>29</v>
      </c>
      <c r="E203" s="2" t="s">
        <v>337</v>
      </c>
    </row>
    <row r="204" spans="1:5" ht="14.4" x14ac:dyDescent="0.3">
      <c r="A204" s="2" t="s">
        <v>438</v>
      </c>
      <c r="B204" s="10">
        <f t="shared" si="3"/>
        <v>7</v>
      </c>
      <c r="C204" s="2" t="s">
        <v>656</v>
      </c>
      <c r="D204" s="2" t="s">
        <v>73</v>
      </c>
      <c r="E204" s="2" t="s">
        <v>439</v>
      </c>
    </row>
    <row r="205" spans="1:5" x14ac:dyDescent="0.3">
      <c r="A205" s="2" t="s">
        <v>72</v>
      </c>
      <c r="B205" s="10">
        <f t="shared" si="3"/>
        <v>7</v>
      </c>
      <c r="C205" s="2" t="s">
        <v>657</v>
      </c>
      <c r="D205" s="2" t="s">
        <v>73</v>
      </c>
      <c r="E205" s="2" t="s">
        <v>74</v>
      </c>
    </row>
    <row r="206" spans="1:5" x14ac:dyDescent="0.3">
      <c r="A206" s="2" t="s">
        <v>552</v>
      </c>
      <c r="B206" s="10">
        <f t="shared" si="3"/>
        <v>7</v>
      </c>
      <c r="C206" s="2" t="s">
        <v>658</v>
      </c>
      <c r="D206" s="2" t="s">
        <v>92</v>
      </c>
      <c r="E206" s="2" t="s">
        <v>553</v>
      </c>
    </row>
    <row r="207" spans="1:5" x14ac:dyDescent="0.3">
      <c r="A207" s="2" t="s">
        <v>488</v>
      </c>
      <c r="B207" s="10">
        <f t="shared" si="3"/>
        <v>7</v>
      </c>
      <c r="C207" s="2" t="s">
        <v>659</v>
      </c>
      <c r="D207" s="2" t="s">
        <v>29</v>
      </c>
      <c r="E207" s="2" t="s">
        <v>489</v>
      </c>
    </row>
    <row r="208" spans="1:5" ht="14.4" x14ac:dyDescent="0.3">
      <c r="A208" s="2" t="s">
        <v>329</v>
      </c>
      <c r="B208" s="10">
        <f t="shared" si="3"/>
        <v>7</v>
      </c>
      <c r="C208" s="2" t="s">
        <v>841</v>
      </c>
      <c r="D208" s="2" t="s">
        <v>92</v>
      </c>
      <c r="E208" s="2" t="s">
        <v>330</v>
      </c>
    </row>
    <row r="209" spans="1:5" ht="14.4" x14ac:dyDescent="0.3">
      <c r="A209" s="2" t="s">
        <v>346</v>
      </c>
      <c r="B209" s="10">
        <f t="shared" si="3"/>
        <v>7</v>
      </c>
      <c r="C209" s="2" t="s">
        <v>842</v>
      </c>
      <c r="D209" s="2" t="s">
        <v>334</v>
      </c>
      <c r="E209" s="2" t="s">
        <v>347</v>
      </c>
    </row>
    <row r="210" spans="1:5" ht="14.4" x14ac:dyDescent="0.3">
      <c r="A210" s="2" t="s">
        <v>81</v>
      </c>
      <c r="B210" s="10">
        <f t="shared" si="3"/>
        <v>7</v>
      </c>
      <c r="C210" s="2" t="s">
        <v>660</v>
      </c>
      <c r="D210" s="2" t="s">
        <v>29</v>
      </c>
      <c r="E210" s="2" t="s">
        <v>82</v>
      </c>
    </row>
    <row r="211" spans="1:5" ht="14.4" x14ac:dyDescent="0.3">
      <c r="A211" s="2" t="s">
        <v>340</v>
      </c>
      <c r="B211" s="10">
        <f t="shared" si="3"/>
        <v>7</v>
      </c>
      <c r="C211" s="2" t="s">
        <v>843</v>
      </c>
      <c r="D211" s="2" t="s">
        <v>92</v>
      </c>
      <c r="E211" s="2" t="s">
        <v>341</v>
      </c>
    </row>
    <row r="212" spans="1:5" ht="14.4" x14ac:dyDescent="0.3">
      <c r="A212" s="2" t="s">
        <v>486</v>
      </c>
      <c r="B212" s="10">
        <f t="shared" si="3"/>
        <v>7</v>
      </c>
      <c r="C212" s="2" t="s">
        <v>661</v>
      </c>
      <c r="D212" s="2" t="s">
        <v>29</v>
      </c>
      <c r="E212" s="2" t="s">
        <v>487</v>
      </c>
    </row>
    <row r="213" spans="1:5" x14ac:dyDescent="0.3">
      <c r="A213" s="2" t="s">
        <v>444</v>
      </c>
      <c r="B213" s="10">
        <f t="shared" si="3"/>
        <v>7</v>
      </c>
      <c r="C213" s="2" t="s">
        <v>662</v>
      </c>
      <c r="D213" s="2" t="s">
        <v>73</v>
      </c>
      <c r="E213" s="2" t="s">
        <v>445</v>
      </c>
    </row>
    <row r="214" spans="1:5" ht="14.4" x14ac:dyDescent="0.3">
      <c r="A214" s="2" t="s">
        <v>436</v>
      </c>
      <c r="B214" s="10">
        <f t="shared" si="3"/>
        <v>7</v>
      </c>
      <c r="C214" s="2" t="s">
        <v>663</v>
      </c>
      <c r="D214" s="2" t="s">
        <v>73</v>
      </c>
      <c r="E214" s="2" t="s">
        <v>437</v>
      </c>
    </row>
    <row r="215" spans="1:5" ht="14.4" x14ac:dyDescent="0.3">
      <c r="A215" s="2" t="s">
        <v>75</v>
      </c>
      <c r="B215" s="10">
        <f t="shared" si="3"/>
        <v>7</v>
      </c>
      <c r="C215" s="2" t="s">
        <v>664</v>
      </c>
      <c r="D215" s="2" t="s">
        <v>29</v>
      </c>
      <c r="E215" s="2" t="s">
        <v>76</v>
      </c>
    </row>
    <row r="216" spans="1:5" ht="14.4" x14ac:dyDescent="0.3">
      <c r="A216" s="2" t="s">
        <v>77</v>
      </c>
      <c r="B216" s="10">
        <f t="shared" si="3"/>
        <v>7</v>
      </c>
      <c r="C216" s="2" t="s">
        <v>665</v>
      </c>
      <c r="D216" s="2" t="s">
        <v>29</v>
      </c>
      <c r="E216" s="2" t="s">
        <v>78</v>
      </c>
    </row>
    <row r="217" spans="1:5" ht="14.4" x14ac:dyDescent="0.3">
      <c r="A217" s="2" t="s">
        <v>384</v>
      </c>
      <c r="B217" s="10">
        <f t="shared" si="3"/>
        <v>7</v>
      </c>
      <c r="C217" s="2" t="s">
        <v>844</v>
      </c>
      <c r="D217" s="2" t="s">
        <v>334</v>
      </c>
      <c r="E217" s="2" t="s">
        <v>385</v>
      </c>
    </row>
    <row r="218" spans="1:5" x14ac:dyDescent="0.3">
      <c r="A218" s="2" t="s">
        <v>94</v>
      </c>
      <c r="B218" s="10">
        <f t="shared" si="3"/>
        <v>7</v>
      </c>
      <c r="C218" s="2" t="s">
        <v>666</v>
      </c>
      <c r="D218" s="2" t="s">
        <v>73</v>
      </c>
      <c r="E218" s="2" t="s">
        <v>95</v>
      </c>
    </row>
    <row r="219" spans="1:5" x14ac:dyDescent="0.3">
      <c r="A219" s="2" t="s">
        <v>386</v>
      </c>
      <c r="B219" s="10">
        <f t="shared" si="3"/>
        <v>7</v>
      </c>
      <c r="C219" s="2" t="s">
        <v>668</v>
      </c>
      <c r="D219" s="2" t="s">
        <v>24</v>
      </c>
      <c r="E219" s="2" t="s">
        <v>387</v>
      </c>
    </row>
    <row r="220" spans="1:5" x14ac:dyDescent="0.3">
      <c r="A220" s="2" t="s">
        <v>274</v>
      </c>
      <c r="B220" s="10">
        <f t="shared" si="3"/>
        <v>7</v>
      </c>
      <c r="C220" s="2" t="s">
        <v>669</v>
      </c>
      <c r="D220" s="2" t="s">
        <v>24</v>
      </c>
      <c r="E220" s="2" t="s">
        <v>275</v>
      </c>
    </row>
    <row r="221" spans="1:5" x14ac:dyDescent="0.3">
      <c r="A221" s="2" t="s">
        <v>556</v>
      </c>
      <c r="B221" s="10">
        <f t="shared" si="3"/>
        <v>7</v>
      </c>
      <c r="C221" s="2" t="s">
        <v>670</v>
      </c>
      <c r="D221" s="2" t="s">
        <v>24</v>
      </c>
      <c r="E221" s="2" t="s">
        <v>557</v>
      </c>
    </row>
    <row r="222" spans="1:5" ht="14.4" x14ac:dyDescent="0.3">
      <c r="A222" s="2" t="s">
        <v>327</v>
      </c>
      <c r="B222" s="10">
        <f t="shared" si="3"/>
        <v>7</v>
      </c>
      <c r="C222" s="2" t="s">
        <v>671</v>
      </c>
      <c r="D222" s="2" t="s">
        <v>24</v>
      </c>
      <c r="E222" s="2" t="s">
        <v>328</v>
      </c>
    </row>
    <row r="223" spans="1:5" x14ac:dyDescent="0.3">
      <c r="A223" s="2" t="s">
        <v>66</v>
      </c>
      <c r="B223" s="10">
        <f t="shared" si="3"/>
        <v>7</v>
      </c>
      <c r="C223" s="2" t="s">
        <v>672</v>
      </c>
      <c r="D223" s="2" t="s">
        <v>24</v>
      </c>
      <c r="E223" s="2" t="s">
        <v>67</v>
      </c>
    </row>
    <row r="224" spans="1:5" x14ac:dyDescent="0.3">
      <c r="A224" s="2" t="s">
        <v>424</v>
      </c>
      <c r="B224" s="10">
        <f t="shared" si="3"/>
        <v>7</v>
      </c>
      <c r="C224" s="2" t="s">
        <v>673</v>
      </c>
      <c r="D224" s="2" t="s">
        <v>73</v>
      </c>
      <c r="E224" s="2" t="s">
        <v>425</v>
      </c>
    </row>
    <row r="225" spans="1:5" x14ac:dyDescent="0.3">
      <c r="A225" s="2" t="s">
        <v>524</v>
      </c>
      <c r="B225" s="10">
        <f t="shared" si="3"/>
        <v>7</v>
      </c>
      <c r="C225" s="2" t="s">
        <v>674</v>
      </c>
      <c r="D225" s="2" t="s">
        <v>73</v>
      </c>
      <c r="E225" s="2" t="s">
        <v>525</v>
      </c>
    </row>
    <row r="226" spans="1:5" x14ac:dyDescent="0.3">
      <c r="A226" s="2" t="s">
        <v>382</v>
      </c>
      <c r="B226" s="10">
        <f t="shared" si="3"/>
        <v>7</v>
      </c>
      <c r="C226" s="2" t="s">
        <v>675</v>
      </c>
      <c r="D226" s="2" t="s">
        <v>334</v>
      </c>
      <c r="E226" s="2" t="s">
        <v>383</v>
      </c>
    </row>
    <row r="227" spans="1:5" ht="14.4" x14ac:dyDescent="0.3">
      <c r="A227" s="2" t="s">
        <v>228</v>
      </c>
      <c r="B227" s="10">
        <f t="shared" si="3"/>
        <v>7</v>
      </c>
      <c r="C227" s="2" t="s">
        <v>679</v>
      </c>
      <c r="D227" s="2" t="s">
        <v>142</v>
      </c>
      <c r="E227" s="2" t="s">
        <v>229</v>
      </c>
    </row>
    <row r="228" spans="1:5" ht="14.4" x14ac:dyDescent="0.3">
      <c r="A228" s="2" t="s">
        <v>226</v>
      </c>
      <c r="B228" s="10">
        <f t="shared" si="3"/>
        <v>7</v>
      </c>
      <c r="C228" s="2" t="s">
        <v>680</v>
      </c>
      <c r="D228" s="2" t="s">
        <v>142</v>
      </c>
      <c r="E228" s="2" t="s">
        <v>227</v>
      </c>
    </row>
    <row r="229" spans="1:5" x14ac:dyDescent="0.3">
      <c r="A229" s="2" t="s">
        <v>240</v>
      </c>
      <c r="B229" s="10">
        <f t="shared" si="3"/>
        <v>7</v>
      </c>
      <c r="C229" s="2" t="s">
        <v>681</v>
      </c>
      <c r="D229" s="2" t="s">
        <v>142</v>
      </c>
      <c r="E229" s="2" t="s">
        <v>241</v>
      </c>
    </row>
    <row r="230" spans="1:5" ht="14.4" x14ac:dyDescent="0.3">
      <c r="A230" s="2" t="s">
        <v>184</v>
      </c>
      <c r="B230" s="10">
        <f t="shared" si="3"/>
        <v>7</v>
      </c>
      <c r="C230" s="2" t="s">
        <v>683</v>
      </c>
      <c r="D230" s="2" t="s">
        <v>142</v>
      </c>
      <c r="E230" s="2" t="s">
        <v>185</v>
      </c>
    </row>
    <row r="231" spans="1:5" x14ac:dyDescent="0.3">
      <c r="A231" s="2" t="s">
        <v>188</v>
      </c>
      <c r="B231" s="10">
        <f t="shared" si="3"/>
        <v>7</v>
      </c>
      <c r="C231" s="2" t="s">
        <v>684</v>
      </c>
      <c r="D231" s="2" t="s">
        <v>142</v>
      </c>
      <c r="E231" s="2" t="s">
        <v>189</v>
      </c>
    </row>
    <row r="232" spans="1:5" x14ac:dyDescent="0.3">
      <c r="A232" s="2" t="s">
        <v>192</v>
      </c>
      <c r="B232" s="10">
        <f t="shared" si="3"/>
        <v>7</v>
      </c>
      <c r="C232" s="2" t="s">
        <v>685</v>
      </c>
      <c r="D232" s="2" t="s">
        <v>142</v>
      </c>
      <c r="E232" s="2" t="s">
        <v>193</v>
      </c>
    </row>
    <row r="233" spans="1:5" ht="14.4" x14ac:dyDescent="0.3">
      <c r="A233" s="2" t="s">
        <v>190</v>
      </c>
      <c r="B233" s="10">
        <f t="shared" si="3"/>
        <v>7</v>
      </c>
      <c r="C233" s="2" t="s">
        <v>686</v>
      </c>
      <c r="D233" s="2" t="s">
        <v>142</v>
      </c>
      <c r="E233" s="2" t="s">
        <v>191</v>
      </c>
    </row>
    <row r="234" spans="1:5" ht="14.4" x14ac:dyDescent="0.3">
      <c r="A234" s="2" t="s">
        <v>204</v>
      </c>
      <c r="B234" s="10">
        <f t="shared" si="3"/>
        <v>7</v>
      </c>
      <c r="C234" s="2" t="s">
        <v>689</v>
      </c>
      <c r="D234" s="2" t="s">
        <v>142</v>
      </c>
      <c r="E234" s="2" t="s">
        <v>205</v>
      </c>
    </row>
    <row r="235" spans="1:5" ht="14.4" x14ac:dyDescent="0.3">
      <c r="A235" s="2" t="s">
        <v>141</v>
      </c>
      <c r="B235" s="10">
        <f t="shared" si="3"/>
        <v>7</v>
      </c>
      <c r="C235" s="2" t="s">
        <v>690</v>
      </c>
      <c r="D235" s="2" t="s">
        <v>142</v>
      </c>
      <c r="E235" s="2" t="s">
        <v>143</v>
      </c>
    </row>
    <row r="236" spans="1:5" ht="14.4" x14ac:dyDescent="0.3">
      <c r="A236" s="2" t="s">
        <v>208</v>
      </c>
      <c r="B236" s="10">
        <f t="shared" si="3"/>
        <v>7</v>
      </c>
      <c r="C236" s="2" t="s">
        <v>691</v>
      </c>
      <c r="D236" s="2" t="s">
        <v>142</v>
      </c>
      <c r="E236" s="2" t="s">
        <v>209</v>
      </c>
    </row>
    <row r="237" spans="1:5" ht="14.4" x14ac:dyDescent="0.3">
      <c r="A237" s="2" t="s">
        <v>152</v>
      </c>
      <c r="B237" s="10">
        <f t="shared" si="3"/>
        <v>7</v>
      </c>
      <c r="C237" s="2" t="s">
        <v>693</v>
      </c>
      <c r="D237" s="2" t="s">
        <v>142</v>
      </c>
      <c r="E237" s="2" t="s">
        <v>153</v>
      </c>
    </row>
    <row r="238" spans="1:5" ht="14.4" x14ac:dyDescent="0.3">
      <c r="A238" s="2" t="s">
        <v>144</v>
      </c>
      <c r="B238" s="10">
        <f t="shared" si="3"/>
        <v>7</v>
      </c>
      <c r="C238" s="2" t="s">
        <v>694</v>
      </c>
      <c r="D238" s="2" t="s">
        <v>142</v>
      </c>
      <c r="E238" s="2" t="s">
        <v>145</v>
      </c>
    </row>
    <row r="239" spans="1:5" ht="14.4" x14ac:dyDescent="0.3">
      <c r="A239" s="2" t="s">
        <v>146</v>
      </c>
      <c r="B239" s="10">
        <f t="shared" si="3"/>
        <v>7</v>
      </c>
      <c r="C239" s="2" t="s">
        <v>695</v>
      </c>
      <c r="D239" s="2" t="s">
        <v>142</v>
      </c>
      <c r="E239" s="2" t="s">
        <v>147</v>
      </c>
    </row>
    <row r="240" spans="1:5" x14ac:dyDescent="0.3">
      <c r="A240" s="2" t="s">
        <v>202</v>
      </c>
      <c r="B240" s="10">
        <f t="shared" si="3"/>
        <v>7</v>
      </c>
      <c r="C240" s="2" t="s">
        <v>696</v>
      </c>
      <c r="D240" s="2" t="s">
        <v>142</v>
      </c>
      <c r="E240" s="2" t="s">
        <v>203</v>
      </c>
    </row>
    <row r="241" spans="1:5" ht="14.4" x14ac:dyDescent="0.3">
      <c r="A241" s="2" t="s">
        <v>172</v>
      </c>
      <c r="B241" s="10">
        <f t="shared" si="3"/>
        <v>7</v>
      </c>
      <c r="C241" s="2" t="s">
        <v>698</v>
      </c>
      <c r="D241" s="2" t="s">
        <v>142</v>
      </c>
      <c r="E241" s="2" t="s">
        <v>173</v>
      </c>
    </row>
    <row r="242" spans="1:5" ht="14.4" x14ac:dyDescent="0.3">
      <c r="A242" s="2" t="s">
        <v>166</v>
      </c>
      <c r="B242" s="10">
        <f t="shared" si="3"/>
        <v>7</v>
      </c>
      <c r="C242" s="2" t="s">
        <v>699</v>
      </c>
      <c r="D242" s="2" t="s">
        <v>142</v>
      </c>
      <c r="E242" s="2" t="s">
        <v>167</v>
      </c>
    </row>
    <row r="243" spans="1:5" ht="14.4" x14ac:dyDescent="0.3">
      <c r="A243" s="2" t="s">
        <v>168</v>
      </c>
      <c r="B243" s="10">
        <f t="shared" si="3"/>
        <v>7</v>
      </c>
      <c r="C243" s="2" t="s">
        <v>700</v>
      </c>
      <c r="D243" s="2" t="s">
        <v>142</v>
      </c>
      <c r="E243" s="2" t="s">
        <v>169</v>
      </c>
    </row>
    <row r="244" spans="1:5" ht="14.4" x14ac:dyDescent="0.3">
      <c r="A244" s="2" t="s">
        <v>170</v>
      </c>
      <c r="B244" s="10">
        <f t="shared" si="3"/>
        <v>7</v>
      </c>
      <c r="C244" s="2" t="s">
        <v>701</v>
      </c>
      <c r="D244" s="2" t="s">
        <v>142</v>
      </c>
      <c r="E244" s="2" t="s">
        <v>171</v>
      </c>
    </row>
    <row r="245" spans="1:5" ht="14.4" x14ac:dyDescent="0.3">
      <c r="A245" s="2" t="s">
        <v>206</v>
      </c>
      <c r="B245" s="10">
        <f t="shared" si="3"/>
        <v>7</v>
      </c>
      <c r="C245" s="2" t="s">
        <v>703</v>
      </c>
      <c r="D245" s="2" t="s">
        <v>142</v>
      </c>
      <c r="E245" s="2" t="s">
        <v>207</v>
      </c>
    </row>
    <row r="246" spans="1:5" ht="14.4" x14ac:dyDescent="0.3">
      <c r="A246" s="2" t="s">
        <v>174</v>
      </c>
      <c r="B246" s="10">
        <f t="shared" si="3"/>
        <v>7</v>
      </c>
      <c r="C246" s="2" t="s">
        <v>705</v>
      </c>
      <c r="D246" s="2" t="s">
        <v>142</v>
      </c>
      <c r="E246" s="2" t="s">
        <v>175</v>
      </c>
    </row>
    <row r="247" spans="1:5" ht="14.4" x14ac:dyDescent="0.3">
      <c r="A247" s="2" t="s">
        <v>176</v>
      </c>
      <c r="B247" s="10">
        <f t="shared" si="3"/>
        <v>7</v>
      </c>
      <c r="C247" s="2" t="s">
        <v>706</v>
      </c>
      <c r="D247" s="2" t="s">
        <v>142</v>
      </c>
      <c r="E247" s="2" t="s">
        <v>177</v>
      </c>
    </row>
    <row r="248" spans="1:5" ht="14.4" x14ac:dyDescent="0.3">
      <c r="A248" s="2" t="s">
        <v>222</v>
      </c>
      <c r="B248" s="10">
        <f t="shared" si="3"/>
        <v>7</v>
      </c>
      <c r="C248" s="2" t="s">
        <v>707</v>
      </c>
      <c r="D248" s="2" t="s">
        <v>142</v>
      </c>
      <c r="E248" s="2" t="s">
        <v>223</v>
      </c>
    </row>
    <row r="249" spans="1:5" ht="14.4" x14ac:dyDescent="0.3">
      <c r="A249" s="2" t="s">
        <v>180</v>
      </c>
      <c r="B249" s="10">
        <f t="shared" si="3"/>
        <v>7</v>
      </c>
      <c r="C249" s="2" t="s">
        <v>708</v>
      </c>
      <c r="D249" s="2" t="s">
        <v>142</v>
      </c>
      <c r="E249" s="2" t="s">
        <v>181</v>
      </c>
    </row>
    <row r="250" spans="1:5" x14ac:dyDescent="0.3">
      <c r="A250" s="2" t="s">
        <v>178</v>
      </c>
      <c r="B250" s="10">
        <f t="shared" si="3"/>
        <v>7</v>
      </c>
      <c r="C250" s="2" t="s">
        <v>710</v>
      </c>
      <c r="D250" s="2" t="s">
        <v>142</v>
      </c>
      <c r="E250" s="2" t="s">
        <v>179</v>
      </c>
    </row>
    <row r="251" spans="1:5" ht="14.4" x14ac:dyDescent="0.3">
      <c r="A251" s="2" t="s">
        <v>158</v>
      </c>
      <c r="B251" s="10">
        <f t="shared" si="3"/>
        <v>7</v>
      </c>
      <c r="C251" s="2" t="s">
        <v>711</v>
      </c>
      <c r="D251" s="2" t="s">
        <v>142</v>
      </c>
      <c r="E251" s="2" t="s">
        <v>159</v>
      </c>
    </row>
    <row r="252" spans="1:5" ht="14.4" x14ac:dyDescent="0.3">
      <c r="A252" s="2" t="s">
        <v>570</v>
      </c>
      <c r="B252" s="10">
        <f t="shared" si="3"/>
        <v>7</v>
      </c>
      <c r="C252" s="2" t="s">
        <v>712</v>
      </c>
      <c r="D252" s="2" t="s">
        <v>142</v>
      </c>
      <c r="E252" s="2" t="s">
        <v>571</v>
      </c>
    </row>
    <row r="253" spans="1:5" ht="14.4" x14ac:dyDescent="0.3">
      <c r="A253" s="2" t="s">
        <v>224</v>
      </c>
      <c r="B253" s="10">
        <f t="shared" si="3"/>
        <v>7</v>
      </c>
      <c r="C253" s="2" t="s">
        <v>714</v>
      </c>
      <c r="D253" s="2" t="s">
        <v>142</v>
      </c>
      <c r="E253" s="2" t="s">
        <v>225</v>
      </c>
    </row>
    <row r="254" spans="1:5" x14ac:dyDescent="0.3">
      <c r="A254" s="2" t="s">
        <v>154</v>
      </c>
      <c r="B254" s="10">
        <f t="shared" si="3"/>
        <v>7</v>
      </c>
      <c r="C254" s="2" t="s">
        <v>715</v>
      </c>
      <c r="D254" s="2" t="s">
        <v>142</v>
      </c>
      <c r="E254" s="2" t="s">
        <v>155</v>
      </c>
    </row>
    <row r="255" spans="1:5" x14ac:dyDescent="0.3">
      <c r="A255" s="2" t="s">
        <v>186</v>
      </c>
      <c r="B255" s="10">
        <f t="shared" si="3"/>
        <v>7</v>
      </c>
      <c r="C255" s="2" t="s">
        <v>716</v>
      </c>
      <c r="D255" s="2" t="s">
        <v>142</v>
      </c>
      <c r="E255" s="2" t="s">
        <v>187</v>
      </c>
    </row>
    <row r="256" spans="1:5" ht="14.4" x14ac:dyDescent="0.3">
      <c r="A256" s="2" t="s">
        <v>148</v>
      </c>
      <c r="B256" s="10">
        <f t="shared" si="3"/>
        <v>7</v>
      </c>
      <c r="C256" s="2" t="s">
        <v>717</v>
      </c>
      <c r="D256" s="2" t="s">
        <v>142</v>
      </c>
      <c r="E256" s="2" t="s">
        <v>149</v>
      </c>
    </row>
    <row r="257" spans="1:5" x14ac:dyDescent="0.3">
      <c r="A257" s="2" t="s">
        <v>198</v>
      </c>
      <c r="B257" s="10">
        <f t="shared" si="3"/>
        <v>7</v>
      </c>
      <c r="C257" s="2" t="s">
        <v>719</v>
      </c>
      <c r="D257" s="2" t="s">
        <v>142</v>
      </c>
      <c r="E257" s="2" t="s">
        <v>199</v>
      </c>
    </row>
    <row r="258" spans="1:5" x14ac:dyDescent="0.3">
      <c r="A258" s="2" t="s">
        <v>196</v>
      </c>
      <c r="B258" s="10">
        <f t="shared" ref="B258:B284" si="4">LEN(A258)</f>
        <v>7</v>
      </c>
      <c r="C258" s="2" t="s">
        <v>720</v>
      </c>
      <c r="D258" s="2" t="s">
        <v>142</v>
      </c>
      <c r="E258" s="2" t="s">
        <v>197</v>
      </c>
    </row>
    <row r="259" spans="1:5" x14ac:dyDescent="0.3">
      <c r="A259" s="2" t="s">
        <v>194</v>
      </c>
      <c r="B259" s="10">
        <f t="shared" si="4"/>
        <v>7</v>
      </c>
      <c r="C259" s="2" t="s">
        <v>721</v>
      </c>
      <c r="D259" s="2" t="s">
        <v>142</v>
      </c>
      <c r="E259" s="2" t="s">
        <v>195</v>
      </c>
    </row>
    <row r="260" spans="1:5" ht="14.4" x14ac:dyDescent="0.3">
      <c r="A260" s="2" t="s">
        <v>214</v>
      </c>
      <c r="B260" s="10">
        <f t="shared" si="4"/>
        <v>7</v>
      </c>
      <c r="C260" s="2" t="s">
        <v>723</v>
      </c>
      <c r="D260" s="2" t="s">
        <v>142</v>
      </c>
      <c r="E260" s="2" t="s">
        <v>215</v>
      </c>
    </row>
    <row r="261" spans="1:5" x14ac:dyDescent="0.3">
      <c r="A261" s="2" t="s">
        <v>164</v>
      </c>
      <c r="B261" s="10">
        <f t="shared" si="4"/>
        <v>7</v>
      </c>
      <c r="C261" s="2" t="s">
        <v>724</v>
      </c>
      <c r="D261" s="2" t="s">
        <v>142</v>
      </c>
      <c r="E261" s="2" t="s">
        <v>165</v>
      </c>
    </row>
    <row r="262" spans="1:5" ht="14.4" x14ac:dyDescent="0.3">
      <c r="A262" s="2" t="s">
        <v>210</v>
      </c>
      <c r="B262" s="10">
        <f t="shared" si="4"/>
        <v>7</v>
      </c>
      <c r="C262" s="2" t="s">
        <v>725</v>
      </c>
      <c r="D262" s="2" t="s">
        <v>142</v>
      </c>
      <c r="E262" s="2" t="s">
        <v>211</v>
      </c>
    </row>
    <row r="263" spans="1:5" x14ac:dyDescent="0.3">
      <c r="A263" s="2" t="s">
        <v>156</v>
      </c>
      <c r="B263" s="10">
        <f t="shared" si="4"/>
        <v>7</v>
      </c>
      <c r="C263" s="2" t="s">
        <v>726</v>
      </c>
      <c r="D263" s="2" t="s">
        <v>142</v>
      </c>
      <c r="E263" s="2" t="s">
        <v>157</v>
      </c>
    </row>
    <row r="264" spans="1:5" ht="14.4" x14ac:dyDescent="0.3">
      <c r="A264" s="2" t="s">
        <v>182</v>
      </c>
      <c r="B264" s="10">
        <f t="shared" si="4"/>
        <v>7</v>
      </c>
      <c r="C264" s="2" t="s">
        <v>727</v>
      </c>
      <c r="D264" s="2" t="s">
        <v>142</v>
      </c>
      <c r="E264" s="2" t="s">
        <v>183</v>
      </c>
    </row>
    <row r="265" spans="1:5" x14ac:dyDescent="0.3">
      <c r="A265" s="2" t="s">
        <v>220</v>
      </c>
      <c r="B265" s="10">
        <f t="shared" si="4"/>
        <v>7</v>
      </c>
      <c r="C265" s="2" t="s">
        <v>728</v>
      </c>
      <c r="D265" s="2" t="s">
        <v>142</v>
      </c>
      <c r="E265" s="2" t="s">
        <v>221</v>
      </c>
    </row>
    <row r="266" spans="1:5" ht="14.4" x14ac:dyDescent="0.3">
      <c r="A266" s="2" t="s">
        <v>150</v>
      </c>
      <c r="B266" s="10">
        <f t="shared" si="4"/>
        <v>7</v>
      </c>
      <c r="C266" s="2" t="s">
        <v>729</v>
      </c>
      <c r="D266" s="2" t="s">
        <v>142</v>
      </c>
      <c r="E266" s="2" t="s">
        <v>151</v>
      </c>
    </row>
    <row r="267" spans="1:5" x14ac:dyDescent="0.3">
      <c r="A267" s="2" t="s">
        <v>200</v>
      </c>
      <c r="B267" s="10">
        <f t="shared" si="4"/>
        <v>7</v>
      </c>
      <c r="C267" s="2" t="s">
        <v>730</v>
      </c>
      <c r="D267" s="2" t="s">
        <v>142</v>
      </c>
      <c r="E267" s="2" t="s">
        <v>201</v>
      </c>
    </row>
    <row r="268" spans="1:5" ht="14.4" x14ac:dyDescent="0.3">
      <c r="A268" s="2" t="s">
        <v>212</v>
      </c>
      <c r="B268" s="10">
        <f t="shared" si="4"/>
        <v>7</v>
      </c>
      <c r="C268" s="2" t="s">
        <v>731</v>
      </c>
      <c r="D268" s="2" t="s">
        <v>142</v>
      </c>
      <c r="E268" s="2" t="s">
        <v>213</v>
      </c>
    </row>
    <row r="269" spans="1:5" ht="14.4" x14ac:dyDescent="0.3">
      <c r="A269" s="2" t="s">
        <v>160</v>
      </c>
      <c r="B269" s="10">
        <f t="shared" si="4"/>
        <v>7</v>
      </c>
      <c r="C269" s="2" t="s">
        <v>732</v>
      </c>
      <c r="D269" s="2" t="s">
        <v>142</v>
      </c>
      <c r="E269" s="2" t="s">
        <v>161</v>
      </c>
    </row>
    <row r="270" spans="1:5" ht="14.4" x14ac:dyDescent="0.3">
      <c r="A270" s="2" t="s">
        <v>568</v>
      </c>
      <c r="B270" s="10">
        <f t="shared" si="4"/>
        <v>7</v>
      </c>
      <c r="C270" s="2" t="s">
        <v>733</v>
      </c>
      <c r="D270" s="2" t="s">
        <v>334</v>
      </c>
      <c r="E270" s="2" t="s">
        <v>569</v>
      </c>
    </row>
    <row r="271" spans="1:5" x14ac:dyDescent="0.3">
      <c r="A271" s="2" t="s">
        <v>162</v>
      </c>
      <c r="B271" s="10">
        <f t="shared" si="4"/>
        <v>7</v>
      </c>
      <c r="C271" s="2" t="s">
        <v>734</v>
      </c>
      <c r="D271" s="2" t="s">
        <v>142</v>
      </c>
      <c r="E271" s="2" t="s">
        <v>163</v>
      </c>
    </row>
    <row r="272" spans="1:5" ht="14.4" x14ac:dyDescent="0.3">
      <c r="A272" s="2" t="s">
        <v>216</v>
      </c>
      <c r="B272" s="10">
        <f t="shared" si="4"/>
        <v>7</v>
      </c>
      <c r="C272" s="2" t="s">
        <v>735</v>
      </c>
      <c r="D272" s="2" t="s">
        <v>142</v>
      </c>
      <c r="E272" s="2" t="s">
        <v>217</v>
      </c>
    </row>
    <row r="273" spans="1:5" ht="14.4" x14ac:dyDescent="0.3">
      <c r="A273" s="2" t="s">
        <v>218</v>
      </c>
      <c r="B273" s="10">
        <f t="shared" si="4"/>
        <v>7</v>
      </c>
      <c r="C273" s="2" t="s">
        <v>736</v>
      </c>
      <c r="D273" s="2" t="s">
        <v>142</v>
      </c>
      <c r="E273" s="2" t="s">
        <v>219</v>
      </c>
    </row>
    <row r="274" spans="1:5" ht="14.4" x14ac:dyDescent="0.3">
      <c r="A274" s="2" t="s">
        <v>348</v>
      </c>
      <c r="B274" s="10">
        <f t="shared" si="4"/>
        <v>7</v>
      </c>
      <c r="C274" s="2" t="s">
        <v>737</v>
      </c>
      <c r="D274" s="2" t="s">
        <v>334</v>
      </c>
      <c r="E274" s="2" t="s">
        <v>349</v>
      </c>
    </row>
    <row r="275" spans="1:5" ht="14.4" x14ac:dyDescent="0.3">
      <c r="A275" s="2" t="s">
        <v>564</v>
      </c>
      <c r="B275" s="10">
        <f t="shared" si="4"/>
        <v>7</v>
      </c>
      <c r="C275" s="2" t="s">
        <v>738</v>
      </c>
      <c r="D275" s="2" t="s">
        <v>334</v>
      </c>
      <c r="E275" s="2" t="s">
        <v>565</v>
      </c>
    </row>
    <row r="276" spans="1:5" ht="14.4" x14ac:dyDescent="0.3">
      <c r="A276" s="2" t="s">
        <v>562</v>
      </c>
      <c r="B276" s="10">
        <f t="shared" si="4"/>
        <v>7</v>
      </c>
      <c r="C276" s="2" t="s">
        <v>739</v>
      </c>
      <c r="D276" s="2" t="s">
        <v>334</v>
      </c>
      <c r="E276" s="2" t="s">
        <v>563</v>
      </c>
    </row>
    <row r="277" spans="1:5" ht="14.4" x14ac:dyDescent="0.3">
      <c r="A277" s="2" t="s">
        <v>560</v>
      </c>
      <c r="B277" s="10">
        <f t="shared" si="4"/>
        <v>7</v>
      </c>
      <c r="C277" s="2" t="s">
        <v>740</v>
      </c>
      <c r="D277" s="2" t="s">
        <v>29</v>
      </c>
      <c r="E277" s="2" t="s">
        <v>561</v>
      </c>
    </row>
    <row r="278" spans="1:5" ht="14.4" x14ac:dyDescent="0.3">
      <c r="A278" s="2" t="s">
        <v>566</v>
      </c>
      <c r="B278" s="10">
        <f t="shared" si="4"/>
        <v>7</v>
      </c>
      <c r="C278" s="2" t="s">
        <v>741</v>
      </c>
      <c r="D278" s="2" t="s">
        <v>29</v>
      </c>
      <c r="E278" s="2" t="s">
        <v>567</v>
      </c>
    </row>
    <row r="279" spans="1:5" x14ac:dyDescent="0.3">
      <c r="A279" s="2" t="s">
        <v>64</v>
      </c>
      <c r="B279" s="10">
        <f t="shared" si="4"/>
        <v>7</v>
      </c>
      <c r="C279" s="2" t="s">
        <v>742</v>
      </c>
      <c r="D279" s="2" t="s">
        <v>29</v>
      </c>
      <c r="E279" s="2" t="s">
        <v>65</v>
      </c>
    </row>
    <row r="280" spans="1:5" x14ac:dyDescent="0.3">
      <c r="A280" s="2" t="s">
        <v>422</v>
      </c>
      <c r="B280" s="10">
        <f t="shared" si="4"/>
        <v>7</v>
      </c>
      <c r="C280" s="2" t="s">
        <v>845</v>
      </c>
      <c r="D280" s="2" t="s">
        <v>73</v>
      </c>
      <c r="E280" s="2" t="s">
        <v>423</v>
      </c>
    </row>
    <row r="281" spans="1:5" ht="14.4" x14ac:dyDescent="0.3">
      <c r="A281" s="2" t="s">
        <v>426</v>
      </c>
      <c r="B281" s="10">
        <f t="shared" si="4"/>
        <v>7</v>
      </c>
      <c r="C281" s="2" t="s">
        <v>743</v>
      </c>
      <c r="D281" s="2" t="s">
        <v>73</v>
      </c>
      <c r="E281" s="2" t="s">
        <v>427</v>
      </c>
    </row>
    <row r="282" spans="1:5" x14ac:dyDescent="0.3">
      <c r="A282" s="2" t="s">
        <v>440</v>
      </c>
      <c r="B282" s="10">
        <f t="shared" si="4"/>
        <v>7</v>
      </c>
      <c r="C282" s="2" t="s">
        <v>846</v>
      </c>
      <c r="D282" s="2" t="s">
        <v>73</v>
      </c>
      <c r="E282" s="2" t="s">
        <v>441</v>
      </c>
    </row>
    <row r="283" spans="1:5" ht="14.4" x14ac:dyDescent="0.3">
      <c r="A283" s="2" t="s">
        <v>118</v>
      </c>
      <c r="B283" s="10">
        <f t="shared" si="4"/>
        <v>7</v>
      </c>
      <c r="C283" s="2" t="s">
        <v>847</v>
      </c>
      <c r="D283" s="2" t="s">
        <v>73</v>
      </c>
      <c r="E283" s="2" t="s">
        <v>119</v>
      </c>
    </row>
    <row r="284" spans="1:5" x14ac:dyDescent="0.3">
      <c r="A284" s="2" t="s">
        <v>596</v>
      </c>
      <c r="B284" s="10">
        <f t="shared" si="4"/>
        <v>7</v>
      </c>
      <c r="C284" s="2" t="s">
        <v>667</v>
      </c>
      <c r="D284" s="2" t="s">
        <v>24</v>
      </c>
      <c r="E284" s="2" t="s">
        <v>597</v>
      </c>
    </row>
    <row r="285" spans="1:5" ht="14.4" x14ac:dyDescent="0.3">
      <c r="A285" s="5"/>
      <c r="B285" s="5"/>
      <c r="C285" s="2" t="s">
        <v>828</v>
      </c>
      <c r="D285" s="10" t="s">
        <v>283</v>
      </c>
      <c r="E285" s="10" t="s">
        <v>848</v>
      </c>
    </row>
    <row r="286" spans="1:5" ht="14.4" x14ac:dyDescent="0.3">
      <c r="C286" s="2" t="s">
        <v>745</v>
      </c>
      <c r="D286" s="10" t="s">
        <v>73</v>
      </c>
      <c r="E286" s="4" t="s">
        <v>850</v>
      </c>
    </row>
    <row r="287" spans="1:5" ht="14.4" x14ac:dyDescent="0.3">
      <c r="C287" s="2" t="s">
        <v>746</v>
      </c>
      <c r="D287" s="10" t="s">
        <v>73</v>
      </c>
      <c r="E287" s="30" t="s">
        <v>849</v>
      </c>
    </row>
  </sheetData>
  <sortState ref="A2:E290">
    <sortCondition ref="B2:B29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5"/>
  <sheetViews>
    <sheetView tabSelected="1" workbookViewId="0">
      <selection activeCell="A16" sqref="A16:XFD31"/>
    </sheetView>
  </sheetViews>
  <sheetFormatPr defaultRowHeight="15.05" x14ac:dyDescent="0.3"/>
  <cols>
    <col min="1" max="1" width="24.44140625" bestFit="1" customWidth="1"/>
    <col min="2" max="3" width="15.44140625" style="22" bestFit="1" customWidth="1"/>
    <col min="4" max="4" width="16.88671875" style="22" customWidth="1"/>
    <col min="5" max="5" width="13.88671875" bestFit="1" customWidth="1"/>
  </cols>
  <sheetData>
    <row r="1" spans="1:5" s="23" customFormat="1" ht="30.05" x14ac:dyDescent="0.3">
      <c r="A1" s="25" t="s">
        <v>604</v>
      </c>
      <c r="B1" s="32" t="s">
        <v>601</v>
      </c>
      <c r="C1" s="17" t="s">
        <v>602</v>
      </c>
      <c r="D1" s="18" t="s">
        <v>603</v>
      </c>
    </row>
    <row r="2" spans="1:5" ht="14.4" x14ac:dyDescent="0.3">
      <c r="A2" s="26" t="s">
        <v>92</v>
      </c>
      <c r="B2" s="22">
        <v>134459.5199999999</v>
      </c>
      <c r="C2" s="22">
        <v>93518.129999999946</v>
      </c>
      <c r="D2" s="22">
        <v>2116.9899999999998</v>
      </c>
    </row>
    <row r="3" spans="1:5" ht="14.4" x14ac:dyDescent="0.3">
      <c r="A3" s="26" t="s">
        <v>24</v>
      </c>
      <c r="B3" s="22">
        <v>54065738.848157138</v>
      </c>
      <c r="C3" s="22">
        <v>39529257.747709036</v>
      </c>
      <c r="D3" s="22">
        <v>9609335.5994591676</v>
      </c>
    </row>
    <row r="4" spans="1:5" ht="14.4" x14ac:dyDescent="0.3">
      <c r="A4" s="26" t="s">
        <v>29</v>
      </c>
      <c r="B4" s="22">
        <v>18028304.909141488</v>
      </c>
      <c r="C4" s="22">
        <v>12433482.13804364</v>
      </c>
      <c r="D4" s="22">
        <v>361152.97005956422</v>
      </c>
    </row>
    <row r="5" spans="1:5" ht="14.4" x14ac:dyDescent="0.3">
      <c r="A5" s="26" t="s">
        <v>142</v>
      </c>
      <c r="B5" s="22">
        <v>102340124.11357298</v>
      </c>
      <c r="C5" s="22">
        <v>124486019.03228588</v>
      </c>
      <c r="D5" s="22">
        <v>5019609.5098000001</v>
      </c>
    </row>
    <row r="6" spans="1:5" ht="14.4" x14ac:dyDescent="0.3">
      <c r="A6" s="26" t="s">
        <v>62</v>
      </c>
      <c r="B6" s="22">
        <v>25724613.603473879</v>
      </c>
      <c r="C6" s="22">
        <v>17716841.718780078</v>
      </c>
      <c r="D6" s="22">
        <v>1434811.473111952</v>
      </c>
    </row>
    <row r="7" spans="1:5" ht="14.4" x14ac:dyDescent="0.3">
      <c r="A7" s="26" t="s">
        <v>283</v>
      </c>
      <c r="B7" s="22">
        <v>825028.11248037859</v>
      </c>
      <c r="C7" s="22">
        <v>812143.83233885595</v>
      </c>
      <c r="D7" s="22">
        <v>29295.469814849814</v>
      </c>
    </row>
    <row r="8" spans="1:5" ht="14.4" x14ac:dyDescent="0.3">
      <c r="A8" s="26" t="s">
        <v>334</v>
      </c>
      <c r="B8" s="22">
        <v>3692118.5120529905</v>
      </c>
      <c r="C8" s="22">
        <v>522652.90800000005</v>
      </c>
      <c r="D8" s="22">
        <v>4852950.604450332</v>
      </c>
    </row>
    <row r="9" spans="1:5" ht="14.4" x14ac:dyDescent="0.3">
      <c r="A9" s="26" t="s">
        <v>73</v>
      </c>
      <c r="B9" s="22">
        <v>0</v>
      </c>
      <c r="C9" s="22">
        <v>6067417.8872677702</v>
      </c>
      <c r="D9" s="22">
        <v>31738.98</v>
      </c>
    </row>
    <row r="10" spans="1:5" ht="15.65" x14ac:dyDescent="0.3">
      <c r="A10" s="26" t="s">
        <v>851</v>
      </c>
      <c r="B10" s="24">
        <f>SUM(B2:B9)</f>
        <v>204810387.61887884</v>
      </c>
      <c r="C10" s="24">
        <f>SUM(C2:C9)</f>
        <v>201661333.39442527</v>
      </c>
      <c r="D10" s="24">
        <f>SUM(D2:D9)</f>
        <v>21341011.596695866</v>
      </c>
      <c r="E10" s="22">
        <f>SUM(B10:D10)</f>
        <v>427812732.60999995</v>
      </c>
    </row>
    <row r="12" spans="1:5" ht="14.4" x14ac:dyDescent="0.3">
      <c r="B12"/>
      <c r="C12"/>
      <c r="D12"/>
    </row>
    <row r="13" spans="1:5" ht="14.4" x14ac:dyDescent="0.3">
      <c r="A13" s="31"/>
      <c r="B13"/>
      <c r="C13"/>
      <c r="D13"/>
    </row>
    <row r="14" spans="1:5" ht="15.05" customHeight="1" x14ac:dyDescent="0.3">
      <c r="B14" s="33">
        <v>204810387.61887893</v>
      </c>
      <c r="C14" s="34">
        <v>201661333.39442521</v>
      </c>
      <c r="D14" s="35">
        <v>21341011.596695874</v>
      </c>
      <c r="E14" s="22">
        <f>SUM(B14:D14)</f>
        <v>427812732.61000001</v>
      </c>
    </row>
    <row r="15" spans="1:5" ht="14.4" x14ac:dyDescent="0.3">
      <c r="B15"/>
      <c r="C15"/>
      <c r="D15"/>
    </row>
  </sheetData>
  <sheetProtection password="F11F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Y269"/>
  <sheetViews>
    <sheetView topLeftCell="L241" workbookViewId="0">
      <selection activeCell="X269" sqref="X269"/>
    </sheetView>
  </sheetViews>
  <sheetFormatPr defaultColWidth="8.88671875" defaultRowHeight="15.05" x14ac:dyDescent="0.3"/>
  <cols>
    <col min="1" max="1" width="9.109375" style="1" bestFit="1" customWidth="1"/>
    <col min="2" max="2" width="24.44140625" style="1" bestFit="1" customWidth="1"/>
    <col min="3" max="3" width="57.6640625" style="1" bestFit="1" customWidth="1"/>
    <col min="4" max="4" width="12.33203125" style="9" bestFit="1" customWidth="1"/>
    <col min="5" max="6" width="13.88671875" style="9" bestFit="1" customWidth="1"/>
    <col min="7" max="7" width="14.5546875" style="9" bestFit="1" customWidth="1"/>
    <col min="8" max="8" width="12.33203125" style="9" bestFit="1" customWidth="1"/>
    <col min="9" max="9" width="13.44140625" style="9" bestFit="1" customWidth="1"/>
    <col min="10" max="11" width="12.33203125" style="9" bestFit="1" customWidth="1"/>
    <col min="12" max="13" width="13.88671875" style="9" bestFit="1" customWidth="1"/>
    <col min="14" max="15" width="12.33203125" style="9" bestFit="1" customWidth="1"/>
    <col min="16" max="16" width="13.44140625" style="9" bestFit="1" customWidth="1"/>
    <col min="17" max="17" width="17.6640625" style="9" bestFit="1" customWidth="1"/>
    <col min="18" max="18" width="11.6640625" style="9" bestFit="1" customWidth="1"/>
    <col min="19" max="20" width="13.88671875" style="9" bestFit="1" customWidth="1"/>
    <col min="21" max="21" width="14.5546875" style="9" bestFit="1" customWidth="1"/>
    <col min="22" max="22" width="11.5546875" style="1" bestFit="1" customWidth="1"/>
    <col min="23" max="23" width="13.6640625" style="1" bestFit="1" customWidth="1"/>
    <col min="24" max="24" width="13.88671875" style="1" bestFit="1" customWidth="1"/>
    <col min="25" max="25" width="9.109375" style="1" bestFit="1" customWidth="1"/>
    <col min="26" max="16384" width="8.88671875" style="1"/>
  </cols>
  <sheetData>
    <row r="1" spans="1:23" ht="18.2" x14ac:dyDescent="0.3">
      <c r="D1" s="36" t="s">
        <v>0</v>
      </c>
      <c r="E1" s="36"/>
      <c r="F1" s="36"/>
      <c r="G1" s="36"/>
      <c r="H1" s="36"/>
      <c r="I1" s="36"/>
      <c r="J1" s="37" t="s">
        <v>1</v>
      </c>
      <c r="K1" s="37"/>
      <c r="L1" s="37"/>
      <c r="M1" s="37"/>
      <c r="N1" s="37"/>
      <c r="O1" s="37"/>
      <c r="P1" s="21"/>
      <c r="Q1" s="38" t="s">
        <v>2</v>
      </c>
      <c r="R1" s="39"/>
      <c r="S1" s="39"/>
      <c r="T1" s="39"/>
      <c r="U1" s="39"/>
      <c r="V1" s="39"/>
      <c r="W1" s="40"/>
    </row>
    <row r="2" spans="1:23" ht="67.150000000000006" customHeight="1" x14ac:dyDescent="0.3">
      <c r="A2" s="11" t="s">
        <v>3</v>
      </c>
      <c r="B2" s="11" t="s">
        <v>4</v>
      </c>
      <c r="C2" s="11" t="s">
        <v>5</v>
      </c>
      <c r="D2" s="12" t="s">
        <v>6</v>
      </c>
      <c r="E2" s="12" t="s">
        <v>7</v>
      </c>
      <c r="F2" s="13" t="s">
        <v>8</v>
      </c>
      <c r="G2" s="13" t="s">
        <v>9</v>
      </c>
      <c r="H2" s="12" t="s">
        <v>10</v>
      </c>
      <c r="I2" s="14" t="s">
        <v>598</v>
      </c>
      <c r="J2" s="15" t="s">
        <v>11</v>
      </c>
      <c r="K2" s="15" t="s">
        <v>12</v>
      </c>
      <c r="L2" s="16" t="s">
        <v>13</v>
      </c>
      <c r="M2" s="16" t="s">
        <v>14</v>
      </c>
      <c r="N2" s="16" t="s">
        <v>15</v>
      </c>
      <c r="O2" s="15" t="s">
        <v>16</v>
      </c>
      <c r="P2" s="17" t="s">
        <v>599</v>
      </c>
      <c r="Q2" s="18" t="s">
        <v>17</v>
      </c>
      <c r="R2" s="18" t="s">
        <v>18</v>
      </c>
      <c r="S2" s="19" t="s">
        <v>19</v>
      </c>
      <c r="T2" s="19" t="s">
        <v>20</v>
      </c>
      <c r="U2" s="19" t="s">
        <v>21</v>
      </c>
      <c r="V2" s="18" t="s">
        <v>22</v>
      </c>
      <c r="W2" s="20" t="s">
        <v>600</v>
      </c>
    </row>
    <row r="3" spans="1:23" s="5" customFormat="1" ht="15.05" customHeight="1" x14ac:dyDescent="0.3">
      <c r="A3" s="2" t="s">
        <v>658</v>
      </c>
      <c r="B3" s="10" t="s">
        <v>92</v>
      </c>
      <c r="C3" s="10" t="s">
        <v>553</v>
      </c>
      <c r="D3" s="3">
        <v>0</v>
      </c>
      <c r="E3" s="3">
        <v>0</v>
      </c>
      <c r="F3" s="29">
        <v>0</v>
      </c>
      <c r="G3" s="29">
        <v>9121.8599999999988</v>
      </c>
      <c r="H3" s="3">
        <v>0</v>
      </c>
      <c r="I3" s="3">
        <f t="shared" ref="I3:I66" si="0">SUM(D3:H3)</f>
        <v>9121.8599999999988</v>
      </c>
      <c r="J3" s="3">
        <v>0</v>
      </c>
      <c r="K3" s="3">
        <v>0</v>
      </c>
      <c r="L3" s="29">
        <v>0</v>
      </c>
      <c r="M3" s="29">
        <v>2134.5100000000002</v>
      </c>
      <c r="N3" s="29">
        <v>6081.24</v>
      </c>
      <c r="O3" s="3">
        <v>1726.04</v>
      </c>
      <c r="P3" s="27">
        <f t="shared" ref="P3:P66" si="1">SUM(J3:O3)</f>
        <v>9941.7900000000009</v>
      </c>
      <c r="Q3" s="3">
        <v>0</v>
      </c>
      <c r="R3" s="3">
        <v>0</v>
      </c>
      <c r="S3" s="29">
        <v>0</v>
      </c>
      <c r="T3" s="29">
        <v>0</v>
      </c>
      <c r="U3" s="29">
        <v>0</v>
      </c>
      <c r="V3" s="4">
        <v>0</v>
      </c>
      <c r="W3" s="27">
        <f t="shared" ref="W3:W66" si="2">SUM(Q3:V3)</f>
        <v>0</v>
      </c>
    </row>
    <row r="4" spans="1:23" s="5" customFormat="1" ht="15.05" customHeight="1" x14ac:dyDescent="0.3">
      <c r="A4" s="2" t="s">
        <v>805</v>
      </c>
      <c r="B4" s="10" t="s">
        <v>92</v>
      </c>
      <c r="C4" s="10" t="s">
        <v>547</v>
      </c>
      <c r="D4" s="3">
        <v>0</v>
      </c>
      <c r="E4" s="3">
        <v>94614.467999999921</v>
      </c>
      <c r="F4" s="29">
        <v>0</v>
      </c>
      <c r="G4" s="29">
        <v>30640.512000000002</v>
      </c>
      <c r="H4" s="3">
        <v>82.68</v>
      </c>
      <c r="I4" s="3">
        <f t="shared" si="0"/>
        <v>125337.65999999992</v>
      </c>
      <c r="J4" s="3">
        <v>0</v>
      </c>
      <c r="K4" s="3">
        <v>63076.311999999954</v>
      </c>
      <c r="L4" s="29">
        <v>0</v>
      </c>
      <c r="M4" s="29">
        <v>0</v>
      </c>
      <c r="N4" s="29">
        <v>20427.008000000002</v>
      </c>
      <c r="O4" s="3">
        <v>73.02000000000001</v>
      </c>
      <c r="P4" s="27">
        <f t="shared" si="1"/>
        <v>83576.339999999953</v>
      </c>
      <c r="Q4" s="3">
        <v>0</v>
      </c>
      <c r="R4" s="3">
        <v>0</v>
      </c>
      <c r="S4" s="29">
        <v>0</v>
      </c>
      <c r="T4" s="29">
        <v>0</v>
      </c>
      <c r="U4" s="29">
        <v>0</v>
      </c>
      <c r="V4" s="4">
        <v>0</v>
      </c>
      <c r="W4" s="27">
        <f t="shared" si="2"/>
        <v>0</v>
      </c>
    </row>
    <row r="5" spans="1:23" s="5" customFormat="1" ht="15.05" customHeight="1" x14ac:dyDescent="0.3">
      <c r="A5" s="2" t="s">
        <v>811</v>
      </c>
      <c r="B5" s="10" t="s">
        <v>92</v>
      </c>
      <c r="C5" s="10" t="s">
        <v>93</v>
      </c>
      <c r="D5" s="3">
        <v>0</v>
      </c>
      <c r="E5" s="3">
        <v>0</v>
      </c>
      <c r="F5" s="29">
        <v>0</v>
      </c>
      <c r="G5" s="29">
        <v>0</v>
      </c>
      <c r="H5" s="3">
        <v>0</v>
      </c>
      <c r="I5" s="3">
        <f t="shared" si="0"/>
        <v>0</v>
      </c>
      <c r="J5" s="3">
        <v>0</v>
      </c>
      <c r="K5" s="3">
        <v>0</v>
      </c>
      <c r="L5" s="29">
        <v>0</v>
      </c>
      <c r="M5" s="29">
        <v>0</v>
      </c>
      <c r="N5" s="29">
        <v>0</v>
      </c>
      <c r="O5" s="3">
        <v>0</v>
      </c>
      <c r="P5" s="27">
        <f t="shared" si="1"/>
        <v>0</v>
      </c>
      <c r="Q5" s="3">
        <v>0</v>
      </c>
      <c r="R5" s="3">
        <v>0</v>
      </c>
      <c r="S5" s="29">
        <v>0</v>
      </c>
      <c r="T5" s="29">
        <v>2116.9899999999998</v>
      </c>
      <c r="U5" s="29">
        <v>0</v>
      </c>
      <c r="V5" s="4">
        <v>0</v>
      </c>
      <c r="W5" s="27">
        <f t="shared" si="2"/>
        <v>2116.9899999999998</v>
      </c>
    </row>
    <row r="6" spans="1:23" s="5" customFormat="1" ht="15.05" customHeight="1" x14ac:dyDescent="0.3">
      <c r="A6" s="2" t="s">
        <v>474</v>
      </c>
      <c r="B6" s="10" t="s">
        <v>24</v>
      </c>
      <c r="C6" s="10" t="s">
        <v>475</v>
      </c>
      <c r="D6" s="3">
        <v>0</v>
      </c>
      <c r="E6" s="3">
        <v>18555007.291925002</v>
      </c>
      <c r="F6" s="29">
        <v>367885.80836772022</v>
      </c>
      <c r="G6" s="29">
        <v>11697760.822211618</v>
      </c>
      <c r="H6" s="3">
        <v>325142.28999999992</v>
      </c>
      <c r="I6" s="3">
        <f t="shared" si="0"/>
        <v>30945796.212504342</v>
      </c>
      <c r="J6" s="3">
        <v>52551.369999999966</v>
      </c>
      <c r="K6" s="3">
        <v>5316064.4671800025</v>
      </c>
      <c r="L6" s="29">
        <v>1194761.7774000484</v>
      </c>
      <c r="M6" s="29">
        <v>2151917.781191288</v>
      </c>
      <c r="N6" s="29">
        <v>3119402.8859230988</v>
      </c>
      <c r="O6" s="3">
        <v>130153.45600000001</v>
      </c>
      <c r="P6" s="27">
        <f t="shared" si="1"/>
        <v>11964851.737694439</v>
      </c>
      <c r="Q6" s="3">
        <v>496784.00000000035</v>
      </c>
      <c r="R6" s="3">
        <v>1792079.2167950002</v>
      </c>
      <c r="S6" s="29">
        <v>0</v>
      </c>
      <c r="T6" s="29">
        <v>170690.12</v>
      </c>
      <c r="U6" s="29">
        <v>779850.72148077469</v>
      </c>
      <c r="V6" s="4">
        <v>21412.144000000004</v>
      </c>
      <c r="W6" s="27">
        <f t="shared" si="2"/>
        <v>3260816.2022757754</v>
      </c>
    </row>
    <row r="7" spans="1:23" s="5" customFormat="1" ht="15.05" customHeight="1" x14ac:dyDescent="0.3">
      <c r="A7" s="2" t="s">
        <v>139</v>
      </c>
      <c r="B7" s="10" t="s">
        <v>24</v>
      </c>
      <c r="C7" s="10" t="s">
        <v>140</v>
      </c>
      <c r="D7" s="3">
        <v>0</v>
      </c>
      <c r="E7" s="3">
        <v>7899215.3579999991</v>
      </c>
      <c r="F7" s="29">
        <v>71254.196535853815</v>
      </c>
      <c r="G7" s="29">
        <v>3815176.1559187504</v>
      </c>
      <c r="H7" s="3">
        <v>448872.522</v>
      </c>
      <c r="I7" s="3">
        <f t="shared" si="0"/>
        <v>12234518.232454604</v>
      </c>
      <c r="J7" s="3">
        <v>0</v>
      </c>
      <c r="K7" s="3">
        <v>2823958.33</v>
      </c>
      <c r="L7" s="29">
        <v>7098.7749491037266</v>
      </c>
      <c r="M7" s="29">
        <v>20558.816247039111</v>
      </c>
      <c r="N7" s="29">
        <v>1362562.9128281251</v>
      </c>
      <c r="O7" s="3">
        <v>4096958.77</v>
      </c>
      <c r="P7" s="27">
        <f t="shared" si="1"/>
        <v>8311137.6040242668</v>
      </c>
      <c r="Q7" s="3">
        <v>0</v>
      </c>
      <c r="R7" s="3">
        <v>594790.902</v>
      </c>
      <c r="S7" s="29">
        <v>0</v>
      </c>
      <c r="T7" s="29">
        <v>0</v>
      </c>
      <c r="U7" s="29">
        <v>272512.58256562508</v>
      </c>
      <c r="V7" s="4">
        <v>2452.538</v>
      </c>
      <c r="W7" s="27">
        <f t="shared" si="2"/>
        <v>869756.02256562503</v>
      </c>
    </row>
    <row r="8" spans="1:23" s="5" customFormat="1" ht="15.05" customHeight="1" x14ac:dyDescent="0.3">
      <c r="A8" s="2" t="s">
        <v>609</v>
      </c>
      <c r="B8" s="10" t="s">
        <v>24</v>
      </c>
      <c r="C8" s="10" t="s">
        <v>58</v>
      </c>
      <c r="D8" s="3">
        <v>0</v>
      </c>
      <c r="E8" s="3">
        <v>0</v>
      </c>
      <c r="F8" s="29">
        <v>0</v>
      </c>
      <c r="G8" s="29">
        <v>0</v>
      </c>
      <c r="H8" s="3">
        <v>0</v>
      </c>
      <c r="I8" s="3">
        <f t="shared" si="0"/>
        <v>0</v>
      </c>
      <c r="J8" s="3">
        <v>0</v>
      </c>
      <c r="K8" s="3">
        <v>0</v>
      </c>
      <c r="L8" s="29">
        <v>0</v>
      </c>
      <c r="M8" s="29">
        <v>8750</v>
      </c>
      <c r="N8" s="29">
        <v>0</v>
      </c>
      <c r="O8" s="3">
        <v>0</v>
      </c>
      <c r="P8" s="27">
        <f t="shared" si="1"/>
        <v>8750</v>
      </c>
      <c r="Q8" s="3">
        <v>0</v>
      </c>
      <c r="R8" s="3">
        <v>166678.43000000017</v>
      </c>
      <c r="S8" s="29">
        <v>0</v>
      </c>
      <c r="T8" s="29">
        <v>9388.1422179213114</v>
      </c>
      <c r="U8" s="29">
        <v>0</v>
      </c>
      <c r="V8" s="4">
        <v>928.56</v>
      </c>
      <c r="W8" s="27">
        <f t="shared" si="2"/>
        <v>176995.13221792149</v>
      </c>
    </row>
    <row r="9" spans="1:23" s="5" customFormat="1" ht="15.05" customHeight="1" x14ac:dyDescent="0.3">
      <c r="A9" s="2" t="s">
        <v>616</v>
      </c>
      <c r="B9" s="10" t="s">
        <v>24</v>
      </c>
      <c r="C9" s="10" t="s">
        <v>111</v>
      </c>
      <c r="D9" s="3">
        <v>0</v>
      </c>
      <c r="E9" s="3">
        <v>0</v>
      </c>
      <c r="F9" s="29">
        <v>0</v>
      </c>
      <c r="G9" s="29">
        <v>0</v>
      </c>
      <c r="H9" s="3">
        <v>0</v>
      </c>
      <c r="I9" s="3">
        <f t="shared" si="0"/>
        <v>0</v>
      </c>
      <c r="J9" s="3">
        <v>0</v>
      </c>
      <c r="K9" s="3">
        <v>0</v>
      </c>
      <c r="L9" s="29">
        <v>0</v>
      </c>
      <c r="M9" s="29">
        <v>0</v>
      </c>
      <c r="N9" s="29">
        <v>0</v>
      </c>
      <c r="O9" s="3">
        <v>0</v>
      </c>
      <c r="P9" s="27">
        <f t="shared" si="1"/>
        <v>0</v>
      </c>
      <c r="Q9" s="3">
        <v>0</v>
      </c>
      <c r="R9" s="3">
        <v>67054.370000000024</v>
      </c>
      <c r="S9" s="29">
        <v>0</v>
      </c>
      <c r="T9" s="29">
        <v>60848.350000000006</v>
      </c>
      <c r="U9" s="29">
        <v>0</v>
      </c>
      <c r="V9" s="4">
        <v>0</v>
      </c>
      <c r="W9" s="27">
        <f t="shared" si="2"/>
        <v>127902.72000000003</v>
      </c>
    </row>
    <row r="10" spans="1:23" s="5" customFormat="1" ht="15.05" customHeight="1" x14ac:dyDescent="0.3">
      <c r="A10" s="2" t="s">
        <v>622</v>
      </c>
      <c r="B10" s="10" t="s">
        <v>24</v>
      </c>
      <c r="C10" s="10" t="s">
        <v>529</v>
      </c>
      <c r="D10" s="3">
        <v>0</v>
      </c>
      <c r="E10" s="3">
        <v>1206680.0099999967</v>
      </c>
      <c r="F10" s="29">
        <v>297179.62071332225</v>
      </c>
      <c r="G10" s="29">
        <v>0</v>
      </c>
      <c r="H10" s="3">
        <v>3096.3700000000003</v>
      </c>
      <c r="I10" s="3">
        <f t="shared" si="0"/>
        <v>1506956.0007133191</v>
      </c>
      <c r="J10" s="3">
        <v>0</v>
      </c>
      <c r="K10" s="3">
        <v>0</v>
      </c>
      <c r="L10" s="29">
        <v>0</v>
      </c>
      <c r="M10" s="29">
        <v>0</v>
      </c>
      <c r="N10" s="29">
        <v>0</v>
      </c>
      <c r="O10" s="3">
        <v>0</v>
      </c>
      <c r="P10" s="27">
        <f t="shared" si="1"/>
        <v>0</v>
      </c>
      <c r="Q10" s="3">
        <v>0</v>
      </c>
      <c r="R10" s="3">
        <v>12414.6</v>
      </c>
      <c r="S10" s="29">
        <v>0</v>
      </c>
      <c r="T10" s="29">
        <v>0</v>
      </c>
      <c r="U10" s="29">
        <v>0</v>
      </c>
      <c r="V10" s="4">
        <v>0</v>
      </c>
      <c r="W10" s="27">
        <f t="shared" si="2"/>
        <v>12414.6</v>
      </c>
    </row>
    <row r="11" spans="1:23" s="5" customFormat="1" ht="15.05" customHeight="1" x14ac:dyDescent="0.3">
      <c r="A11" s="2" t="s">
        <v>624</v>
      </c>
      <c r="B11" s="10" t="s">
        <v>24</v>
      </c>
      <c r="C11" s="10" t="s">
        <v>405</v>
      </c>
      <c r="D11" s="3">
        <v>10116.0234</v>
      </c>
      <c r="E11" s="3">
        <v>0</v>
      </c>
      <c r="F11" s="29">
        <v>0</v>
      </c>
      <c r="G11" s="29">
        <v>0</v>
      </c>
      <c r="H11" s="3">
        <v>0</v>
      </c>
      <c r="I11" s="3">
        <f t="shared" si="0"/>
        <v>10116.0234</v>
      </c>
      <c r="J11" s="3">
        <v>35448.886599999998</v>
      </c>
      <c r="K11" s="3">
        <v>0</v>
      </c>
      <c r="L11" s="29">
        <v>0</v>
      </c>
      <c r="M11" s="29">
        <v>9614.4500000000007</v>
      </c>
      <c r="N11" s="29">
        <v>0</v>
      </c>
      <c r="O11" s="3">
        <v>254.51</v>
      </c>
      <c r="P11" s="27">
        <f t="shared" si="1"/>
        <v>45317.846599999997</v>
      </c>
      <c r="Q11" s="3">
        <v>200</v>
      </c>
      <c r="R11" s="3">
        <v>767593.34000000055</v>
      </c>
      <c r="S11" s="29">
        <v>322965.96702942357</v>
      </c>
      <c r="T11" s="29">
        <v>319985.92022762715</v>
      </c>
      <c r="U11" s="29">
        <v>0</v>
      </c>
      <c r="V11" s="4">
        <v>6113.26</v>
      </c>
      <c r="W11" s="27">
        <f t="shared" si="2"/>
        <v>1416858.4872570515</v>
      </c>
    </row>
    <row r="12" spans="1:23" s="5" customFormat="1" ht="15.05" customHeight="1" x14ac:dyDescent="0.3">
      <c r="A12" s="2" t="s">
        <v>629</v>
      </c>
      <c r="B12" s="10" t="s">
        <v>24</v>
      </c>
      <c r="C12" s="10" t="s">
        <v>395</v>
      </c>
      <c r="D12" s="3">
        <v>0</v>
      </c>
      <c r="E12" s="3">
        <v>0</v>
      </c>
      <c r="F12" s="29">
        <v>0</v>
      </c>
      <c r="G12" s="29">
        <v>0</v>
      </c>
      <c r="H12" s="3">
        <v>0</v>
      </c>
      <c r="I12" s="3">
        <f t="shared" si="0"/>
        <v>0</v>
      </c>
      <c r="J12" s="3">
        <v>0</v>
      </c>
      <c r="K12" s="3">
        <v>0</v>
      </c>
      <c r="L12" s="29">
        <v>0</v>
      </c>
      <c r="M12" s="29">
        <v>201.66529782194229</v>
      </c>
      <c r="N12" s="29">
        <v>0</v>
      </c>
      <c r="O12" s="3">
        <v>0</v>
      </c>
      <c r="P12" s="27">
        <f t="shared" si="1"/>
        <v>201.66529782194229</v>
      </c>
      <c r="Q12" s="3">
        <v>0</v>
      </c>
      <c r="R12" s="3">
        <v>0</v>
      </c>
      <c r="S12" s="29">
        <v>0</v>
      </c>
      <c r="T12" s="29">
        <v>0</v>
      </c>
      <c r="U12" s="29">
        <v>0</v>
      </c>
      <c r="V12" s="4">
        <v>0</v>
      </c>
      <c r="W12" s="27">
        <f t="shared" si="2"/>
        <v>0</v>
      </c>
    </row>
    <row r="13" spans="1:23" s="5" customFormat="1" ht="15.05" customHeight="1" x14ac:dyDescent="0.3">
      <c r="A13" s="2" t="s">
        <v>649</v>
      </c>
      <c r="B13" s="10" t="s">
        <v>24</v>
      </c>
      <c r="C13" s="10" t="s">
        <v>332</v>
      </c>
      <c r="D13" s="3">
        <v>0</v>
      </c>
      <c r="E13" s="3">
        <v>0</v>
      </c>
      <c r="F13" s="29">
        <v>0</v>
      </c>
      <c r="G13" s="29">
        <v>0</v>
      </c>
      <c r="H13" s="3">
        <v>0</v>
      </c>
      <c r="I13" s="3">
        <f t="shared" si="0"/>
        <v>0</v>
      </c>
      <c r="J13" s="3">
        <v>0</v>
      </c>
      <c r="K13" s="3">
        <v>0</v>
      </c>
      <c r="L13" s="29">
        <v>982.01</v>
      </c>
      <c r="M13" s="29">
        <v>0</v>
      </c>
      <c r="N13" s="29">
        <v>0</v>
      </c>
      <c r="O13" s="3">
        <v>0</v>
      </c>
      <c r="P13" s="27">
        <f t="shared" si="1"/>
        <v>982.01</v>
      </c>
      <c r="Q13" s="3">
        <v>0</v>
      </c>
      <c r="R13" s="3">
        <v>0</v>
      </c>
      <c r="S13" s="29">
        <v>0</v>
      </c>
      <c r="T13" s="29">
        <v>1905550.88</v>
      </c>
      <c r="U13" s="29">
        <v>0</v>
      </c>
      <c r="V13" s="4">
        <v>0</v>
      </c>
      <c r="W13" s="27">
        <f t="shared" si="2"/>
        <v>1905550.88</v>
      </c>
    </row>
    <row r="14" spans="1:23" s="5" customFormat="1" ht="15.05" customHeight="1" x14ac:dyDescent="0.3">
      <c r="A14" s="2" t="s">
        <v>650</v>
      </c>
      <c r="B14" s="10" t="s">
        <v>24</v>
      </c>
      <c r="C14" s="10" t="s">
        <v>345</v>
      </c>
      <c r="D14" s="3">
        <v>0</v>
      </c>
      <c r="E14" s="3">
        <v>0</v>
      </c>
      <c r="F14" s="29">
        <v>0</v>
      </c>
      <c r="G14" s="29">
        <v>0</v>
      </c>
      <c r="H14" s="3">
        <v>0</v>
      </c>
      <c r="I14" s="3">
        <f t="shared" si="0"/>
        <v>0</v>
      </c>
      <c r="J14" s="3">
        <v>0</v>
      </c>
      <c r="K14" s="3">
        <v>0</v>
      </c>
      <c r="L14" s="29">
        <v>947</v>
      </c>
      <c r="M14" s="29">
        <v>0</v>
      </c>
      <c r="N14" s="29">
        <v>0</v>
      </c>
      <c r="O14" s="3">
        <v>0</v>
      </c>
      <c r="P14" s="27">
        <f t="shared" si="1"/>
        <v>947</v>
      </c>
      <c r="Q14" s="3">
        <v>0</v>
      </c>
      <c r="R14" s="3">
        <v>0</v>
      </c>
      <c r="S14" s="29">
        <v>0</v>
      </c>
      <c r="T14" s="29">
        <v>500471.44000000006</v>
      </c>
      <c r="U14" s="29">
        <v>0</v>
      </c>
      <c r="V14" s="4">
        <v>0</v>
      </c>
      <c r="W14" s="27">
        <f t="shared" si="2"/>
        <v>500471.44000000006</v>
      </c>
    </row>
    <row r="15" spans="1:23" s="5" customFormat="1" ht="15.05" customHeight="1" x14ac:dyDescent="0.3">
      <c r="A15" s="2" t="s">
        <v>651</v>
      </c>
      <c r="B15" s="10" t="s">
        <v>24</v>
      </c>
      <c r="C15" s="10" t="s">
        <v>343</v>
      </c>
      <c r="D15" s="3">
        <v>0</v>
      </c>
      <c r="E15" s="3">
        <v>932592.97999999661</v>
      </c>
      <c r="F15" s="29">
        <v>747502.56278010574</v>
      </c>
      <c r="G15" s="29">
        <v>0</v>
      </c>
      <c r="H15" s="3">
        <v>18852.080000000002</v>
      </c>
      <c r="I15" s="3">
        <f t="shared" si="0"/>
        <v>1698947.6227801023</v>
      </c>
      <c r="J15" s="3">
        <v>0</v>
      </c>
      <c r="K15" s="3">
        <v>0</v>
      </c>
      <c r="L15" s="29">
        <v>0</v>
      </c>
      <c r="M15" s="29">
        <v>0</v>
      </c>
      <c r="N15" s="29">
        <v>0</v>
      </c>
      <c r="O15" s="3">
        <v>0</v>
      </c>
      <c r="P15" s="27">
        <f t="shared" si="1"/>
        <v>0</v>
      </c>
      <c r="Q15" s="3">
        <v>0</v>
      </c>
      <c r="R15" s="3">
        <v>2527.6000000000004</v>
      </c>
      <c r="S15" s="29">
        <v>0</v>
      </c>
      <c r="T15" s="29">
        <v>0</v>
      </c>
      <c r="U15" s="29">
        <v>0</v>
      </c>
      <c r="V15" s="4">
        <v>0</v>
      </c>
      <c r="W15" s="27">
        <f t="shared" si="2"/>
        <v>2527.6000000000004</v>
      </c>
    </row>
    <row r="16" spans="1:23" s="5" customFormat="1" ht="15.05" customHeight="1" x14ac:dyDescent="0.3">
      <c r="A16" s="2" t="s">
        <v>652</v>
      </c>
      <c r="B16" s="10" t="s">
        <v>24</v>
      </c>
      <c r="C16" s="10" t="s">
        <v>60</v>
      </c>
      <c r="D16" s="3">
        <v>0</v>
      </c>
      <c r="E16" s="3">
        <v>0</v>
      </c>
      <c r="F16" s="29">
        <v>0</v>
      </c>
      <c r="G16" s="29">
        <v>0</v>
      </c>
      <c r="H16" s="3">
        <v>0</v>
      </c>
      <c r="I16" s="3">
        <f t="shared" si="0"/>
        <v>0</v>
      </c>
      <c r="J16" s="3">
        <v>0</v>
      </c>
      <c r="K16" s="3">
        <v>0</v>
      </c>
      <c r="L16" s="29">
        <v>0</v>
      </c>
      <c r="M16" s="29">
        <v>0</v>
      </c>
      <c r="N16" s="29">
        <v>0</v>
      </c>
      <c r="O16" s="3">
        <v>0</v>
      </c>
      <c r="P16" s="27">
        <f t="shared" si="1"/>
        <v>0</v>
      </c>
      <c r="Q16" s="3">
        <v>0</v>
      </c>
      <c r="R16" s="3">
        <v>258926.73000000048</v>
      </c>
      <c r="S16" s="29">
        <v>4451.6363650320709</v>
      </c>
      <c r="T16" s="29">
        <v>20868.099999999999</v>
      </c>
      <c r="U16" s="29">
        <v>0</v>
      </c>
      <c r="V16" s="4">
        <v>22.42</v>
      </c>
      <c r="W16" s="27">
        <f t="shared" si="2"/>
        <v>284268.88636503252</v>
      </c>
    </row>
    <row r="17" spans="1:23" s="5" customFormat="1" ht="15.05" customHeight="1" x14ac:dyDescent="0.3">
      <c r="A17" s="2" t="s">
        <v>667</v>
      </c>
      <c r="B17" s="10" t="s">
        <v>24</v>
      </c>
      <c r="C17" s="10" t="s">
        <v>597</v>
      </c>
      <c r="D17" s="3">
        <v>0</v>
      </c>
      <c r="E17" s="3">
        <v>0</v>
      </c>
      <c r="F17" s="29">
        <v>0</v>
      </c>
      <c r="G17" s="29">
        <v>0</v>
      </c>
      <c r="H17" s="3">
        <v>0</v>
      </c>
      <c r="I17" s="3">
        <f t="shared" si="0"/>
        <v>0</v>
      </c>
      <c r="J17" s="3">
        <v>0</v>
      </c>
      <c r="K17" s="3">
        <v>0</v>
      </c>
      <c r="L17" s="29">
        <v>217.8</v>
      </c>
      <c r="M17" s="29">
        <v>0</v>
      </c>
      <c r="N17" s="29">
        <v>0</v>
      </c>
      <c r="O17" s="3">
        <v>0</v>
      </c>
      <c r="P17" s="27">
        <f t="shared" si="1"/>
        <v>217.8</v>
      </c>
      <c r="Q17" s="3">
        <v>0</v>
      </c>
      <c r="R17" s="3">
        <v>0</v>
      </c>
      <c r="S17" s="29">
        <v>0</v>
      </c>
      <c r="T17" s="29">
        <v>53211.99</v>
      </c>
      <c r="U17" s="29">
        <v>0</v>
      </c>
      <c r="V17" s="4">
        <v>0</v>
      </c>
      <c r="W17" s="27">
        <f t="shared" si="2"/>
        <v>53211.99</v>
      </c>
    </row>
    <row r="18" spans="1:23" s="5" customFormat="1" ht="15.05" customHeight="1" x14ac:dyDescent="0.3">
      <c r="A18" s="2" t="s">
        <v>668</v>
      </c>
      <c r="B18" s="10" t="s">
        <v>24</v>
      </c>
      <c r="C18" s="10" t="s">
        <v>387</v>
      </c>
      <c r="D18" s="3">
        <v>0</v>
      </c>
      <c r="E18" s="3">
        <v>0</v>
      </c>
      <c r="F18" s="29">
        <v>434727.03492263943</v>
      </c>
      <c r="G18" s="29">
        <v>0</v>
      </c>
      <c r="H18" s="3">
        <v>0</v>
      </c>
      <c r="I18" s="3">
        <f t="shared" si="0"/>
        <v>434727.03492263943</v>
      </c>
      <c r="J18" s="3">
        <v>0</v>
      </c>
      <c r="K18" s="3">
        <v>0</v>
      </c>
      <c r="L18" s="29">
        <v>0</v>
      </c>
      <c r="M18" s="29">
        <v>0</v>
      </c>
      <c r="N18" s="29">
        <v>0</v>
      </c>
      <c r="O18" s="3">
        <v>0</v>
      </c>
      <c r="P18" s="27">
        <f t="shared" si="1"/>
        <v>0</v>
      </c>
      <c r="Q18" s="3">
        <v>0</v>
      </c>
      <c r="R18" s="3">
        <v>0</v>
      </c>
      <c r="S18" s="29">
        <v>0</v>
      </c>
      <c r="T18" s="29">
        <v>0</v>
      </c>
      <c r="U18" s="29">
        <v>0</v>
      </c>
      <c r="V18" s="4">
        <v>0</v>
      </c>
      <c r="W18" s="27">
        <f t="shared" si="2"/>
        <v>0</v>
      </c>
    </row>
    <row r="19" spans="1:23" s="5" customFormat="1" ht="15.05" customHeight="1" x14ac:dyDescent="0.3">
      <c r="A19" s="2" t="s">
        <v>669</v>
      </c>
      <c r="B19" s="10" t="s">
        <v>24</v>
      </c>
      <c r="C19" s="10" t="s">
        <v>275</v>
      </c>
      <c r="D19" s="3">
        <v>0</v>
      </c>
      <c r="E19" s="3">
        <v>0</v>
      </c>
      <c r="F19" s="29">
        <v>0</v>
      </c>
      <c r="G19" s="29">
        <v>0</v>
      </c>
      <c r="H19" s="3">
        <v>0</v>
      </c>
      <c r="I19" s="3">
        <f t="shared" si="0"/>
        <v>0</v>
      </c>
      <c r="J19" s="3">
        <v>0</v>
      </c>
      <c r="K19" s="3">
        <v>0</v>
      </c>
      <c r="L19" s="29">
        <v>0</v>
      </c>
      <c r="M19" s="29">
        <v>0</v>
      </c>
      <c r="N19" s="29">
        <v>0</v>
      </c>
      <c r="O19" s="3">
        <v>134.88</v>
      </c>
      <c r="P19" s="27">
        <f t="shared" si="1"/>
        <v>134.88</v>
      </c>
      <c r="Q19" s="3">
        <v>0</v>
      </c>
      <c r="R19" s="3">
        <v>0</v>
      </c>
      <c r="S19" s="29">
        <v>0</v>
      </c>
      <c r="T19" s="29">
        <v>0</v>
      </c>
      <c r="U19" s="29">
        <v>0</v>
      </c>
      <c r="V19" s="4">
        <v>0</v>
      </c>
      <c r="W19" s="27">
        <f t="shared" si="2"/>
        <v>0</v>
      </c>
    </row>
    <row r="20" spans="1:23" s="5" customFormat="1" ht="15.05" customHeight="1" x14ac:dyDescent="0.3">
      <c r="A20" s="2" t="s">
        <v>670</v>
      </c>
      <c r="B20" s="10" t="s">
        <v>24</v>
      </c>
      <c r="C20" s="10" t="s">
        <v>557</v>
      </c>
      <c r="D20" s="3">
        <v>0</v>
      </c>
      <c r="E20" s="3">
        <v>0</v>
      </c>
      <c r="F20" s="29">
        <v>0</v>
      </c>
      <c r="G20" s="29">
        <v>0</v>
      </c>
      <c r="H20" s="3">
        <v>0</v>
      </c>
      <c r="I20" s="3">
        <f t="shared" si="0"/>
        <v>0</v>
      </c>
      <c r="J20" s="3">
        <v>0</v>
      </c>
      <c r="K20" s="3">
        <v>0</v>
      </c>
      <c r="L20" s="29">
        <v>0</v>
      </c>
      <c r="M20" s="29">
        <v>0</v>
      </c>
      <c r="N20" s="29">
        <v>0</v>
      </c>
      <c r="O20" s="3">
        <v>19.11</v>
      </c>
      <c r="P20" s="27">
        <f t="shared" si="1"/>
        <v>19.11</v>
      </c>
      <c r="Q20" s="3">
        <v>0</v>
      </c>
      <c r="R20" s="3">
        <v>0</v>
      </c>
      <c r="S20" s="29">
        <v>0</v>
      </c>
      <c r="T20" s="29">
        <v>0</v>
      </c>
      <c r="U20" s="29">
        <v>0</v>
      </c>
      <c r="V20" s="4">
        <v>0</v>
      </c>
      <c r="W20" s="27">
        <f t="shared" si="2"/>
        <v>0</v>
      </c>
    </row>
    <row r="21" spans="1:23" s="5" customFormat="1" ht="15.05" customHeight="1" x14ac:dyDescent="0.3">
      <c r="A21" s="2" t="s">
        <v>671</v>
      </c>
      <c r="B21" s="10" t="s">
        <v>24</v>
      </c>
      <c r="C21" s="10" t="s">
        <v>328</v>
      </c>
      <c r="D21" s="3">
        <v>0</v>
      </c>
      <c r="E21" s="3">
        <v>292884.2700000013</v>
      </c>
      <c r="F21" s="29">
        <v>230515.82651375624</v>
      </c>
      <c r="G21" s="29">
        <v>0</v>
      </c>
      <c r="H21" s="3">
        <v>5073.38</v>
      </c>
      <c r="I21" s="3">
        <f t="shared" si="0"/>
        <v>528473.47651375749</v>
      </c>
      <c r="J21" s="3">
        <v>0</v>
      </c>
      <c r="K21" s="3">
        <v>0</v>
      </c>
      <c r="L21" s="29">
        <v>2476.09</v>
      </c>
      <c r="M21" s="29">
        <v>246880.58000000002</v>
      </c>
      <c r="N21" s="29">
        <v>0</v>
      </c>
      <c r="O21" s="3">
        <v>1561.99</v>
      </c>
      <c r="P21" s="27">
        <f t="shared" si="1"/>
        <v>250918.66</v>
      </c>
      <c r="Q21" s="3">
        <v>0</v>
      </c>
      <c r="R21" s="3">
        <v>1175.67</v>
      </c>
      <c r="S21" s="29">
        <v>0</v>
      </c>
      <c r="T21" s="29">
        <v>0</v>
      </c>
      <c r="U21" s="29">
        <v>0</v>
      </c>
      <c r="V21" s="4">
        <v>0</v>
      </c>
      <c r="W21" s="27">
        <f t="shared" si="2"/>
        <v>1175.67</v>
      </c>
    </row>
    <row r="22" spans="1:23" s="5" customFormat="1" ht="15.05" customHeight="1" x14ac:dyDescent="0.3">
      <c r="A22" s="2" t="s">
        <v>672</v>
      </c>
      <c r="B22" s="10" t="s">
        <v>24</v>
      </c>
      <c r="C22" s="10" t="s">
        <v>67</v>
      </c>
      <c r="D22" s="3">
        <v>0</v>
      </c>
      <c r="E22" s="3">
        <v>0</v>
      </c>
      <c r="F22" s="29">
        <v>0</v>
      </c>
      <c r="G22" s="29">
        <v>9503.4771598590323</v>
      </c>
      <c r="H22" s="3">
        <v>0</v>
      </c>
      <c r="I22" s="3">
        <f t="shared" si="0"/>
        <v>9503.4771598590323</v>
      </c>
      <c r="J22" s="3">
        <v>0</v>
      </c>
      <c r="K22" s="3">
        <v>0</v>
      </c>
      <c r="L22" s="29">
        <v>0</v>
      </c>
      <c r="M22" s="29">
        <v>0</v>
      </c>
      <c r="N22" s="29">
        <v>2793.0643748339012</v>
      </c>
      <c r="O22" s="3">
        <v>0</v>
      </c>
      <c r="P22" s="27">
        <f t="shared" si="1"/>
        <v>2793.0643748339012</v>
      </c>
      <c r="Q22" s="3">
        <v>0</v>
      </c>
      <c r="R22" s="3">
        <v>122159.12000000001</v>
      </c>
      <c r="S22" s="29">
        <v>16078.468539967031</v>
      </c>
      <c r="T22" s="29">
        <v>761341.39271188376</v>
      </c>
      <c r="U22" s="29">
        <v>610.0375259113755</v>
      </c>
      <c r="V22" s="4">
        <v>14214.949999999999</v>
      </c>
      <c r="W22" s="27">
        <f t="shared" si="2"/>
        <v>914403.96877776214</v>
      </c>
    </row>
    <row r="23" spans="1:23" s="5" customFormat="1" ht="15.05" customHeight="1" x14ac:dyDescent="0.3">
      <c r="A23" s="2" t="s">
        <v>791</v>
      </c>
      <c r="B23" s="10" t="s">
        <v>24</v>
      </c>
      <c r="C23" s="10" t="s">
        <v>69</v>
      </c>
      <c r="D23" s="3">
        <v>0</v>
      </c>
      <c r="E23" s="3">
        <v>0</v>
      </c>
      <c r="F23" s="29">
        <v>0</v>
      </c>
      <c r="G23" s="29">
        <v>0</v>
      </c>
      <c r="H23" s="3">
        <v>0</v>
      </c>
      <c r="I23" s="3">
        <f t="shared" si="0"/>
        <v>0</v>
      </c>
      <c r="J23" s="3">
        <v>0</v>
      </c>
      <c r="K23" s="3">
        <v>184494.21999999991</v>
      </c>
      <c r="L23" s="29">
        <v>0</v>
      </c>
      <c r="M23" s="29">
        <v>0</v>
      </c>
      <c r="N23" s="29">
        <v>0</v>
      </c>
      <c r="O23" s="3">
        <v>233.91</v>
      </c>
      <c r="P23" s="27">
        <f t="shared" si="1"/>
        <v>184728.12999999992</v>
      </c>
      <c r="Q23" s="3">
        <v>0</v>
      </c>
      <c r="R23" s="3">
        <v>0</v>
      </c>
      <c r="S23" s="29">
        <v>0</v>
      </c>
      <c r="T23" s="29">
        <v>0</v>
      </c>
      <c r="U23" s="29">
        <v>0</v>
      </c>
      <c r="V23" s="4">
        <v>0</v>
      </c>
      <c r="W23" s="27">
        <f t="shared" si="2"/>
        <v>0</v>
      </c>
    </row>
    <row r="24" spans="1:23" s="5" customFormat="1" ht="15.05" customHeight="1" x14ac:dyDescent="0.3">
      <c r="A24" s="2" t="s">
        <v>792</v>
      </c>
      <c r="B24" s="10" t="s">
        <v>24</v>
      </c>
      <c r="C24" s="10" t="s">
        <v>389</v>
      </c>
      <c r="D24" s="3">
        <v>0</v>
      </c>
      <c r="E24" s="3">
        <v>0</v>
      </c>
      <c r="F24" s="29">
        <v>0</v>
      </c>
      <c r="G24" s="29">
        <v>0</v>
      </c>
      <c r="H24" s="3">
        <v>0</v>
      </c>
      <c r="I24" s="3">
        <f t="shared" si="0"/>
        <v>0</v>
      </c>
      <c r="J24" s="3">
        <v>0</v>
      </c>
      <c r="K24" s="3">
        <v>851505.63000000059</v>
      </c>
      <c r="L24" s="29">
        <v>60596.607557643852</v>
      </c>
      <c r="M24" s="29">
        <v>6479.4769200993705</v>
      </c>
      <c r="N24" s="29">
        <v>0</v>
      </c>
      <c r="O24" s="3">
        <v>1476.93</v>
      </c>
      <c r="P24" s="27">
        <f t="shared" si="1"/>
        <v>920058.64447774389</v>
      </c>
      <c r="Q24" s="3">
        <v>0</v>
      </c>
      <c r="R24" s="3">
        <v>608</v>
      </c>
      <c r="S24" s="29">
        <v>0</v>
      </c>
      <c r="T24" s="29">
        <v>0</v>
      </c>
      <c r="U24" s="29">
        <v>0</v>
      </c>
      <c r="V24" s="4">
        <v>0</v>
      </c>
      <c r="W24" s="27">
        <f t="shared" si="2"/>
        <v>608</v>
      </c>
    </row>
    <row r="25" spans="1:23" s="5" customFormat="1" ht="15.05" customHeight="1" x14ac:dyDescent="0.3">
      <c r="A25" s="2" t="s">
        <v>793</v>
      </c>
      <c r="B25" s="10" t="s">
        <v>24</v>
      </c>
      <c r="C25" s="10" t="s">
        <v>555</v>
      </c>
      <c r="D25" s="3">
        <v>0</v>
      </c>
      <c r="E25" s="3">
        <v>0</v>
      </c>
      <c r="F25" s="29">
        <v>0</v>
      </c>
      <c r="G25" s="29">
        <v>0</v>
      </c>
      <c r="H25" s="3">
        <v>0</v>
      </c>
      <c r="I25" s="3">
        <f t="shared" si="0"/>
        <v>0</v>
      </c>
      <c r="J25" s="3">
        <v>0</v>
      </c>
      <c r="K25" s="3">
        <v>383094.62000000046</v>
      </c>
      <c r="L25" s="29">
        <v>943.99</v>
      </c>
      <c r="M25" s="29">
        <v>237207.065297822</v>
      </c>
      <c r="N25" s="29">
        <v>0</v>
      </c>
      <c r="O25" s="3">
        <v>355.90999999999997</v>
      </c>
      <c r="P25" s="27">
        <f t="shared" si="1"/>
        <v>621601.58529782249</v>
      </c>
      <c r="Q25" s="3">
        <v>0</v>
      </c>
      <c r="R25" s="3">
        <v>0</v>
      </c>
      <c r="S25" s="29">
        <v>0</v>
      </c>
      <c r="T25" s="29">
        <v>0</v>
      </c>
      <c r="U25" s="29">
        <v>0</v>
      </c>
      <c r="V25" s="4">
        <v>0</v>
      </c>
      <c r="W25" s="27">
        <f t="shared" si="2"/>
        <v>0</v>
      </c>
    </row>
    <row r="26" spans="1:23" s="5" customFormat="1" ht="15.05" customHeight="1" x14ac:dyDescent="0.3">
      <c r="A26" s="2" t="s">
        <v>794</v>
      </c>
      <c r="B26" s="10" t="s">
        <v>24</v>
      </c>
      <c r="C26" s="10" t="s">
        <v>97</v>
      </c>
      <c r="D26" s="3">
        <v>0</v>
      </c>
      <c r="E26" s="3">
        <v>0</v>
      </c>
      <c r="F26" s="29">
        <v>0</v>
      </c>
      <c r="G26" s="29">
        <v>0</v>
      </c>
      <c r="H26" s="3">
        <v>0</v>
      </c>
      <c r="I26" s="3">
        <f t="shared" si="0"/>
        <v>0</v>
      </c>
      <c r="J26" s="3">
        <v>0</v>
      </c>
      <c r="K26" s="3">
        <v>1109958.6000000047</v>
      </c>
      <c r="L26" s="29">
        <v>137559.83869573989</v>
      </c>
      <c r="M26" s="29">
        <v>415694.0811912879</v>
      </c>
      <c r="N26" s="29">
        <v>0</v>
      </c>
      <c r="O26" s="3">
        <v>14740.600000000002</v>
      </c>
      <c r="P26" s="27">
        <f t="shared" si="1"/>
        <v>1677953.1198870325</v>
      </c>
      <c r="Q26" s="3">
        <v>0</v>
      </c>
      <c r="R26" s="3">
        <v>17382</v>
      </c>
      <c r="S26" s="29">
        <v>0</v>
      </c>
      <c r="T26" s="29">
        <v>0</v>
      </c>
      <c r="U26" s="29">
        <v>0</v>
      </c>
      <c r="V26" s="4">
        <v>0</v>
      </c>
      <c r="W26" s="27">
        <f t="shared" si="2"/>
        <v>17382</v>
      </c>
    </row>
    <row r="27" spans="1:23" s="5" customFormat="1" ht="15.05" customHeight="1" x14ac:dyDescent="0.3">
      <c r="A27" s="2" t="s">
        <v>795</v>
      </c>
      <c r="B27" s="10" t="s">
        <v>24</v>
      </c>
      <c r="C27" s="10" t="s">
        <v>99</v>
      </c>
      <c r="D27" s="3">
        <v>0</v>
      </c>
      <c r="E27" s="3">
        <v>0</v>
      </c>
      <c r="F27" s="29">
        <v>0</v>
      </c>
      <c r="G27" s="29">
        <v>0</v>
      </c>
      <c r="H27" s="3">
        <v>0</v>
      </c>
      <c r="I27" s="3">
        <f t="shared" si="0"/>
        <v>0</v>
      </c>
      <c r="J27" s="3">
        <v>0</v>
      </c>
      <c r="K27" s="3">
        <v>358116.07999999978</v>
      </c>
      <c r="L27" s="29">
        <v>872.31</v>
      </c>
      <c r="M27" s="29">
        <v>44068.968973366464</v>
      </c>
      <c r="N27" s="29">
        <v>0</v>
      </c>
      <c r="O27" s="3">
        <v>2517.4699999999993</v>
      </c>
      <c r="P27" s="27">
        <f t="shared" si="1"/>
        <v>405574.82897336624</v>
      </c>
      <c r="Q27" s="3">
        <v>0</v>
      </c>
      <c r="R27" s="3">
        <v>0</v>
      </c>
      <c r="S27" s="29">
        <v>0</v>
      </c>
      <c r="T27" s="29">
        <v>0</v>
      </c>
      <c r="U27" s="29">
        <v>0</v>
      </c>
      <c r="V27" s="4">
        <v>0</v>
      </c>
      <c r="W27" s="27">
        <f t="shared" si="2"/>
        <v>0</v>
      </c>
    </row>
    <row r="28" spans="1:23" s="5" customFormat="1" ht="15.05" customHeight="1" x14ac:dyDescent="0.3">
      <c r="A28" s="2" t="s">
        <v>796</v>
      </c>
      <c r="B28" s="10" t="s">
        <v>24</v>
      </c>
      <c r="C28" s="10" t="s">
        <v>101</v>
      </c>
      <c r="D28" s="3">
        <v>0</v>
      </c>
      <c r="E28" s="3">
        <v>0</v>
      </c>
      <c r="F28" s="29">
        <v>0</v>
      </c>
      <c r="G28" s="29">
        <v>0</v>
      </c>
      <c r="H28" s="3">
        <v>0</v>
      </c>
      <c r="I28" s="3">
        <f t="shared" si="0"/>
        <v>0</v>
      </c>
      <c r="J28" s="3">
        <v>0</v>
      </c>
      <c r="K28" s="3">
        <v>5045625.92</v>
      </c>
      <c r="L28" s="29">
        <v>5001.68</v>
      </c>
      <c r="M28" s="29">
        <v>3104259.4542711885</v>
      </c>
      <c r="N28" s="29">
        <v>0</v>
      </c>
      <c r="O28" s="3">
        <v>496822.85000000003</v>
      </c>
      <c r="P28" s="27">
        <f t="shared" si="1"/>
        <v>8651709.9042711873</v>
      </c>
      <c r="Q28" s="3">
        <v>0</v>
      </c>
      <c r="R28" s="3">
        <v>6522.28</v>
      </c>
      <c r="S28" s="29">
        <v>0</v>
      </c>
      <c r="T28" s="29">
        <v>0</v>
      </c>
      <c r="U28" s="29">
        <v>0</v>
      </c>
      <c r="V28" s="4">
        <v>0</v>
      </c>
      <c r="W28" s="27">
        <f t="shared" si="2"/>
        <v>6522.28</v>
      </c>
    </row>
    <row r="29" spans="1:23" s="5" customFormat="1" ht="15.05" customHeight="1" x14ac:dyDescent="0.3">
      <c r="A29" s="2" t="s">
        <v>797</v>
      </c>
      <c r="B29" s="10" t="s">
        <v>24</v>
      </c>
      <c r="C29" s="10" t="s">
        <v>71</v>
      </c>
      <c r="D29" s="3">
        <v>0</v>
      </c>
      <c r="E29" s="3">
        <v>681084.93000000087</v>
      </c>
      <c r="F29" s="29">
        <v>0</v>
      </c>
      <c r="G29" s="29">
        <v>212853.72322394815</v>
      </c>
      <c r="H29" s="3">
        <v>2178.2849999999999</v>
      </c>
      <c r="I29" s="3">
        <f t="shared" si="0"/>
        <v>896116.93822394905</v>
      </c>
      <c r="J29" s="3">
        <v>0</v>
      </c>
      <c r="K29" s="3">
        <v>681084.93000000087</v>
      </c>
      <c r="L29" s="29">
        <v>0</v>
      </c>
      <c r="M29" s="29">
        <v>0</v>
      </c>
      <c r="N29" s="29">
        <v>212853.72322394815</v>
      </c>
      <c r="O29" s="3">
        <v>2178.2849999999999</v>
      </c>
      <c r="P29" s="27">
        <f t="shared" si="1"/>
        <v>896116.93822394905</v>
      </c>
      <c r="Q29" s="3">
        <v>0</v>
      </c>
      <c r="R29" s="3">
        <v>1800</v>
      </c>
      <c r="S29" s="29">
        <v>0</v>
      </c>
      <c r="T29" s="29">
        <v>0</v>
      </c>
      <c r="U29" s="29">
        <v>0</v>
      </c>
      <c r="V29" s="4">
        <v>0</v>
      </c>
      <c r="W29" s="27">
        <f t="shared" si="2"/>
        <v>1800</v>
      </c>
    </row>
    <row r="30" spans="1:23" s="5" customFormat="1" ht="15.05" customHeight="1" x14ac:dyDescent="0.3">
      <c r="A30" s="2" t="s">
        <v>798</v>
      </c>
      <c r="B30" s="10" t="s">
        <v>24</v>
      </c>
      <c r="C30" s="10" t="s">
        <v>277</v>
      </c>
      <c r="D30" s="3">
        <v>0</v>
      </c>
      <c r="E30" s="3">
        <v>1099951.6500000013</v>
      </c>
      <c r="F30" s="29">
        <v>0</v>
      </c>
      <c r="G30" s="29">
        <v>2758711.5900000003</v>
      </c>
      <c r="H30" s="3">
        <v>264353.92499999999</v>
      </c>
      <c r="I30" s="3">
        <f t="shared" si="0"/>
        <v>4123017.1650000014</v>
      </c>
      <c r="J30" s="3">
        <v>0</v>
      </c>
      <c r="K30" s="3">
        <v>1099951.6500000013</v>
      </c>
      <c r="L30" s="29">
        <v>30256.05</v>
      </c>
      <c r="M30" s="29">
        <v>176408</v>
      </c>
      <c r="N30" s="29">
        <v>2758711.5900000003</v>
      </c>
      <c r="O30" s="3">
        <v>265173.08499999996</v>
      </c>
      <c r="P30" s="27">
        <f t="shared" si="1"/>
        <v>4330500.3750000019</v>
      </c>
      <c r="Q30" s="3">
        <v>0</v>
      </c>
      <c r="R30" s="3">
        <v>12019</v>
      </c>
      <c r="S30" s="29">
        <v>0</v>
      </c>
      <c r="T30" s="29">
        <v>0</v>
      </c>
      <c r="U30" s="29">
        <v>0</v>
      </c>
      <c r="V30" s="4">
        <v>0</v>
      </c>
      <c r="W30" s="27">
        <f t="shared" si="2"/>
        <v>12019</v>
      </c>
    </row>
    <row r="31" spans="1:23" s="5" customFormat="1" ht="15.05" customHeight="1" x14ac:dyDescent="0.3">
      <c r="A31" s="2" t="s">
        <v>799</v>
      </c>
      <c r="B31" s="10" t="s">
        <v>24</v>
      </c>
      <c r="C31" s="10" t="s">
        <v>126</v>
      </c>
      <c r="D31" s="3">
        <v>0</v>
      </c>
      <c r="E31" s="3">
        <v>0</v>
      </c>
      <c r="F31" s="29">
        <v>0</v>
      </c>
      <c r="G31" s="29">
        <v>352.91427118839903</v>
      </c>
      <c r="H31" s="3">
        <v>0</v>
      </c>
      <c r="I31" s="3">
        <f t="shared" si="0"/>
        <v>352.91427118839903</v>
      </c>
      <c r="J31" s="3">
        <v>0</v>
      </c>
      <c r="K31" s="3">
        <v>0</v>
      </c>
      <c r="L31" s="29">
        <v>0</v>
      </c>
      <c r="M31" s="29">
        <v>0</v>
      </c>
      <c r="N31" s="29">
        <v>352.91427118839903</v>
      </c>
      <c r="O31" s="3">
        <v>0</v>
      </c>
      <c r="P31" s="27">
        <f t="shared" si="1"/>
        <v>352.91427118839903</v>
      </c>
      <c r="Q31" s="3">
        <v>0</v>
      </c>
      <c r="R31" s="3">
        <v>0</v>
      </c>
      <c r="S31" s="29">
        <v>0</v>
      </c>
      <c r="T31" s="29">
        <v>0</v>
      </c>
      <c r="U31" s="29">
        <v>0</v>
      </c>
      <c r="V31" s="4">
        <v>0</v>
      </c>
      <c r="W31" s="27">
        <f t="shared" si="2"/>
        <v>0</v>
      </c>
    </row>
    <row r="32" spans="1:23" s="5" customFormat="1" ht="15.05" customHeight="1" x14ac:dyDescent="0.3">
      <c r="A32" s="2" t="s">
        <v>800</v>
      </c>
      <c r="B32" s="10" t="s">
        <v>24</v>
      </c>
      <c r="C32" s="10" t="s">
        <v>393</v>
      </c>
      <c r="D32" s="3">
        <v>0</v>
      </c>
      <c r="E32" s="3">
        <v>0</v>
      </c>
      <c r="F32" s="29">
        <v>0</v>
      </c>
      <c r="G32" s="29">
        <v>245.77958172049219</v>
      </c>
      <c r="H32" s="3">
        <v>0</v>
      </c>
      <c r="I32" s="3">
        <f t="shared" si="0"/>
        <v>245.77958172049219</v>
      </c>
      <c r="J32" s="3">
        <v>0</v>
      </c>
      <c r="K32" s="3">
        <v>0</v>
      </c>
      <c r="L32" s="29">
        <v>0</v>
      </c>
      <c r="M32" s="29">
        <v>0</v>
      </c>
      <c r="N32" s="29">
        <v>245.77958172049219</v>
      </c>
      <c r="O32" s="3">
        <v>0</v>
      </c>
      <c r="P32" s="27">
        <f t="shared" si="1"/>
        <v>245.77958172049219</v>
      </c>
      <c r="Q32" s="3">
        <v>0</v>
      </c>
      <c r="R32" s="3">
        <v>0</v>
      </c>
      <c r="S32" s="29">
        <v>0</v>
      </c>
      <c r="T32" s="29">
        <v>0</v>
      </c>
      <c r="U32" s="29">
        <v>0</v>
      </c>
      <c r="V32" s="4">
        <v>0</v>
      </c>
      <c r="W32" s="27">
        <f t="shared" si="2"/>
        <v>0</v>
      </c>
    </row>
    <row r="33" spans="1:23" s="5" customFormat="1" ht="15.05" customHeight="1" x14ac:dyDescent="0.3">
      <c r="A33" s="2" t="s">
        <v>801</v>
      </c>
      <c r="B33" s="10" t="s">
        <v>24</v>
      </c>
      <c r="C33" s="10" t="s">
        <v>25</v>
      </c>
      <c r="D33" s="3">
        <v>0</v>
      </c>
      <c r="E33" s="3">
        <v>200250.01999999979</v>
      </c>
      <c r="F33" s="29">
        <v>0</v>
      </c>
      <c r="G33" s="29">
        <v>201.66529782194229</v>
      </c>
      <c r="H33" s="3">
        <v>1439.395</v>
      </c>
      <c r="I33" s="3">
        <f t="shared" si="0"/>
        <v>201891.08029782173</v>
      </c>
      <c r="J33" s="3">
        <v>0</v>
      </c>
      <c r="K33" s="3">
        <v>200250.01999999979</v>
      </c>
      <c r="L33" s="29">
        <v>0</v>
      </c>
      <c r="M33" s="29">
        <v>0</v>
      </c>
      <c r="N33" s="29">
        <v>201.66529782194229</v>
      </c>
      <c r="O33" s="3">
        <v>1439.395</v>
      </c>
      <c r="P33" s="27">
        <f t="shared" si="1"/>
        <v>201891.08029782173</v>
      </c>
      <c r="Q33" s="3">
        <v>0</v>
      </c>
      <c r="R33" s="3">
        <v>0</v>
      </c>
      <c r="S33" s="29">
        <v>0</v>
      </c>
      <c r="T33" s="29">
        <v>0</v>
      </c>
      <c r="U33" s="29">
        <v>0</v>
      </c>
      <c r="V33" s="4">
        <v>0</v>
      </c>
      <c r="W33" s="27">
        <f t="shared" si="2"/>
        <v>0</v>
      </c>
    </row>
    <row r="34" spans="1:23" s="5" customFormat="1" ht="15.05" customHeight="1" x14ac:dyDescent="0.3">
      <c r="A34" s="2" t="s">
        <v>802</v>
      </c>
      <c r="B34" s="10" t="s">
        <v>24</v>
      </c>
      <c r="C34" s="10" t="s">
        <v>559</v>
      </c>
      <c r="D34" s="3">
        <v>0</v>
      </c>
      <c r="E34" s="3">
        <v>0</v>
      </c>
      <c r="F34" s="29">
        <v>0</v>
      </c>
      <c r="G34" s="29">
        <v>215200.31000000006</v>
      </c>
      <c r="H34" s="3">
        <v>0</v>
      </c>
      <c r="I34" s="3">
        <f t="shared" si="0"/>
        <v>215200.31000000006</v>
      </c>
      <c r="J34" s="3">
        <v>0</v>
      </c>
      <c r="K34" s="3">
        <v>0</v>
      </c>
      <c r="L34" s="29">
        <v>0</v>
      </c>
      <c r="M34" s="29">
        <v>0</v>
      </c>
      <c r="N34" s="29">
        <v>215200.31000000006</v>
      </c>
      <c r="O34" s="3">
        <v>0</v>
      </c>
      <c r="P34" s="27">
        <f t="shared" si="1"/>
        <v>215200.31000000006</v>
      </c>
      <c r="Q34" s="3">
        <v>0</v>
      </c>
      <c r="R34" s="3">
        <v>0</v>
      </c>
      <c r="S34" s="29">
        <v>0</v>
      </c>
      <c r="T34" s="29">
        <v>0</v>
      </c>
      <c r="U34" s="29">
        <v>0</v>
      </c>
      <c r="V34" s="4">
        <v>0</v>
      </c>
      <c r="W34" s="27">
        <f t="shared" si="2"/>
        <v>0</v>
      </c>
    </row>
    <row r="35" spans="1:23" s="5" customFormat="1" ht="15.05" customHeight="1" x14ac:dyDescent="0.3">
      <c r="A35" s="2" t="s">
        <v>803</v>
      </c>
      <c r="B35" s="10" t="s">
        <v>24</v>
      </c>
      <c r="C35" s="10" t="s">
        <v>483</v>
      </c>
      <c r="D35" s="3">
        <v>0</v>
      </c>
      <c r="E35" s="3">
        <v>309254.99499999965</v>
      </c>
      <c r="F35" s="29">
        <v>0</v>
      </c>
      <c r="G35" s="29">
        <v>432124.71500000014</v>
      </c>
      <c r="H35" s="3">
        <v>498.36500000000001</v>
      </c>
      <c r="I35" s="3">
        <f t="shared" si="0"/>
        <v>741878.07499999972</v>
      </c>
      <c r="J35" s="3">
        <v>0</v>
      </c>
      <c r="K35" s="3">
        <v>309254.99499999965</v>
      </c>
      <c r="L35" s="29">
        <v>0</v>
      </c>
      <c r="M35" s="29">
        <v>9533.69</v>
      </c>
      <c r="N35" s="29">
        <v>432124.71500000014</v>
      </c>
      <c r="O35" s="3">
        <v>498.36500000000001</v>
      </c>
      <c r="P35" s="27">
        <f t="shared" si="1"/>
        <v>751411.76499999978</v>
      </c>
      <c r="Q35" s="3">
        <v>0</v>
      </c>
      <c r="R35" s="3">
        <v>0</v>
      </c>
      <c r="S35" s="29">
        <v>0</v>
      </c>
      <c r="T35" s="29">
        <v>0</v>
      </c>
      <c r="U35" s="29">
        <v>0</v>
      </c>
      <c r="V35" s="4">
        <v>0</v>
      </c>
      <c r="W35" s="27">
        <f t="shared" si="2"/>
        <v>0</v>
      </c>
    </row>
    <row r="36" spans="1:23" s="5" customFormat="1" ht="15.05" customHeight="1" x14ac:dyDescent="0.3">
      <c r="A36" s="2" t="s">
        <v>804</v>
      </c>
      <c r="B36" s="10" t="s">
        <v>24</v>
      </c>
      <c r="C36" s="10" t="s">
        <v>481</v>
      </c>
      <c r="D36" s="3">
        <v>0</v>
      </c>
      <c r="E36" s="3">
        <v>506669.06000000064</v>
      </c>
      <c r="F36" s="29">
        <v>11164.335333835523</v>
      </c>
      <c r="G36" s="29">
        <v>0</v>
      </c>
      <c r="H36" s="3">
        <v>165.11</v>
      </c>
      <c r="I36" s="3">
        <f t="shared" si="0"/>
        <v>517998.50533383613</v>
      </c>
      <c r="J36" s="3">
        <v>0</v>
      </c>
      <c r="K36" s="3">
        <v>0</v>
      </c>
      <c r="L36" s="29">
        <v>0</v>
      </c>
      <c r="M36" s="29">
        <v>0</v>
      </c>
      <c r="N36" s="29">
        <v>0</v>
      </c>
      <c r="O36" s="3">
        <v>0</v>
      </c>
      <c r="P36" s="27">
        <f t="shared" si="1"/>
        <v>0</v>
      </c>
      <c r="Q36" s="3">
        <v>0</v>
      </c>
      <c r="R36" s="3">
        <v>44650.720000000001</v>
      </c>
      <c r="S36" s="29">
        <v>0</v>
      </c>
      <c r="T36" s="29">
        <v>0</v>
      </c>
      <c r="U36" s="29">
        <v>0</v>
      </c>
      <c r="V36" s="4">
        <v>0</v>
      </c>
      <c r="W36" s="27">
        <f t="shared" si="2"/>
        <v>44650.720000000001</v>
      </c>
    </row>
    <row r="37" spans="1:23" s="5" customFormat="1" ht="15.05" customHeight="1" x14ac:dyDescent="0.3">
      <c r="A37" s="2" t="s">
        <v>816</v>
      </c>
      <c r="B37" s="10" t="s">
        <v>24</v>
      </c>
      <c r="C37" s="10" t="s">
        <v>27</v>
      </c>
      <c r="D37" s="3">
        <v>0</v>
      </c>
      <c r="E37" s="3">
        <v>0</v>
      </c>
      <c r="F37" s="29">
        <v>0</v>
      </c>
      <c r="G37" s="29">
        <v>0</v>
      </c>
      <c r="H37" s="3">
        <v>0</v>
      </c>
      <c r="I37" s="3">
        <f t="shared" si="0"/>
        <v>0</v>
      </c>
      <c r="J37" s="3">
        <v>0</v>
      </c>
      <c r="K37" s="3">
        <v>83925.309999999939</v>
      </c>
      <c r="L37" s="29">
        <v>0</v>
      </c>
      <c r="M37" s="29">
        <v>1310.824435842625</v>
      </c>
      <c r="N37" s="29">
        <v>0</v>
      </c>
      <c r="O37" s="3">
        <v>404.86</v>
      </c>
      <c r="P37" s="27">
        <f t="shared" si="1"/>
        <v>85640.994435842571</v>
      </c>
      <c r="Q37" s="3">
        <v>0</v>
      </c>
      <c r="R37" s="3">
        <v>0</v>
      </c>
      <c r="S37" s="29">
        <v>0</v>
      </c>
      <c r="T37" s="29">
        <v>0</v>
      </c>
      <c r="U37" s="29">
        <v>0</v>
      </c>
      <c r="V37" s="4">
        <v>0</v>
      </c>
      <c r="W37" s="27">
        <f t="shared" si="2"/>
        <v>0</v>
      </c>
    </row>
    <row r="38" spans="1:23" s="5" customFormat="1" ht="15.05" customHeight="1" x14ac:dyDescent="0.3">
      <c r="A38" s="2" t="s">
        <v>754</v>
      </c>
      <c r="B38" s="10" t="s">
        <v>29</v>
      </c>
      <c r="C38" s="10" t="s">
        <v>113</v>
      </c>
      <c r="D38" s="3">
        <v>0</v>
      </c>
      <c r="E38" s="3">
        <v>0</v>
      </c>
      <c r="F38" s="29">
        <v>0</v>
      </c>
      <c r="G38" s="29">
        <v>0</v>
      </c>
      <c r="H38" s="3">
        <v>568.55999999999995</v>
      </c>
      <c r="I38" s="3">
        <f t="shared" si="0"/>
        <v>568.55999999999995</v>
      </c>
      <c r="J38" s="3">
        <v>0</v>
      </c>
      <c r="K38" s="3">
        <v>0</v>
      </c>
      <c r="L38" s="29">
        <v>0</v>
      </c>
      <c r="M38" s="29">
        <v>0</v>
      </c>
      <c r="N38" s="29">
        <v>0</v>
      </c>
      <c r="O38" s="3">
        <v>379.04</v>
      </c>
      <c r="P38" s="27">
        <f t="shared" si="1"/>
        <v>379.04</v>
      </c>
      <c r="Q38" s="3">
        <v>0</v>
      </c>
      <c r="R38" s="3">
        <v>0</v>
      </c>
      <c r="S38" s="29">
        <v>0</v>
      </c>
      <c r="T38" s="29">
        <v>0</v>
      </c>
      <c r="U38" s="29">
        <v>0</v>
      </c>
      <c r="V38" s="4">
        <v>0</v>
      </c>
      <c r="W38" s="27">
        <f t="shared" si="2"/>
        <v>0</v>
      </c>
    </row>
    <row r="39" spans="1:23" s="5" customFormat="1" ht="15.05" customHeight="1" x14ac:dyDescent="0.3">
      <c r="A39" s="2" t="s">
        <v>764</v>
      </c>
      <c r="B39" s="10" t="s">
        <v>29</v>
      </c>
      <c r="C39" s="10" t="s">
        <v>103</v>
      </c>
      <c r="D39" s="3">
        <v>0</v>
      </c>
      <c r="E39" s="3">
        <v>0</v>
      </c>
      <c r="F39" s="29">
        <v>0</v>
      </c>
      <c r="G39" s="29">
        <v>0</v>
      </c>
      <c r="H39" s="3">
        <v>32552.255999999994</v>
      </c>
      <c r="I39" s="3">
        <f t="shared" si="0"/>
        <v>32552.255999999994</v>
      </c>
      <c r="J39" s="3">
        <v>0</v>
      </c>
      <c r="K39" s="3">
        <v>0</v>
      </c>
      <c r="L39" s="29">
        <v>0</v>
      </c>
      <c r="M39" s="29">
        <v>0</v>
      </c>
      <c r="N39" s="29">
        <v>0</v>
      </c>
      <c r="O39" s="3">
        <v>21701.504000000001</v>
      </c>
      <c r="P39" s="27">
        <f t="shared" si="1"/>
        <v>21701.504000000001</v>
      </c>
      <c r="Q39" s="3">
        <v>0</v>
      </c>
      <c r="R39" s="3">
        <v>0</v>
      </c>
      <c r="S39" s="29">
        <v>0</v>
      </c>
      <c r="T39" s="29">
        <v>0</v>
      </c>
      <c r="U39" s="29">
        <v>0</v>
      </c>
      <c r="V39" s="4">
        <v>0</v>
      </c>
      <c r="W39" s="27">
        <f t="shared" si="2"/>
        <v>0</v>
      </c>
    </row>
    <row r="40" spans="1:23" s="5" customFormat="1" ht="15.05" customHeight="1" x14ac:dyDescent="0.3">
      <c r="A40" s="2" t="s">
        <v>773</v>
      </c>
      <c r="B40" s="10" t="s">
        <v>29</v>
      </c>
      <c r="C40" s="10" t="s">
        <v>117</v>
      </c>
      <c r="D40" s="3">
        <v>0</v>
      </c>
      <c r="E40" s="3">
        <v>0</v>
      </c>
      <c r="F40" s="29">
        <v>0</v>
      </c>
      <c r="G40" s="29">
        <v>0</v>
      </c>
      <c r="H40" s="3">
        <v>0</v>
      </c>
      <c r="I40" s="3">
        <f t="shared" si="0"/>
        <v>0</v>
      </c>
      <c r="J40" s="3">
        <v>0</v>
      </c>
      <c r="K40" s="3">
        <v>0</v>
      </c>
      <c r="L40" s="29">
        <v>0</v>
      </c>
      <c r="M40" s="29">
        <v>0</v>
      </c>
      <c r="N40" s="29">
        <v>0</v>
      </c>
      <c r="O40" s="3">
        <v>188.75</v>
      </c>
      <c r="P40" s="27">
        <f t="shared" si="1"/>
        <v>188.75</v>
      </c>
      <c r="Q40" s="3">
        <v>0</v>
      </c>
      <c r="R40" s="3">
        <v>0</v>
      </c>
      <c r="S40" s="29">
        <v>0</v>
      </c>
      <c r="T40" s="29">
        <v>0</v>
      </c>
      <c r="U40" s="29">
        <v>0</v>
      </c>
      <c r="V40" s="4">
        <v>0</v>
      </c>
      <c r="W40" s="27">
        <f t="shared" si="2"/>
        <v>0</v>
      </c>
    </row>
    <row r="41" spans="1:23" s="5" customFormat="1" ht="15.05" customHeight="1" x14ac:dyDescent="0.3">
      <c r="A41" s="2" t="s">
        <v>605</v>
      </c>
      <c r="B41" s="10" t="s">
        <v>29</v>
      </c>
      <c r="C41" s="10" t="s">
        <v>505</v>
      </c>
      <c r="D41" s="3">
        <v>0</v>
      </c>
      <c r="E41" s="3">
        <v>304059.59999999957</v>
      </c>
      <c r="F41" s="29">
        <v>0</v>
      </c>
      <c r="G41" s="29">
        <v>998.24322421861439</v>
      </c>
      <c r="H41" s="3">
        <v>0</v>
      </c>
      <c r="I41" s="3">
        <f t="shared" si="0"/>
        <v>305057.84322421817</v>
      </c>
      <c r="J41" s="3">
        <v>0</v>
      </c>
      <c r="K41" s="3">
        <v>202706.39999999973</v>
      </c>
      <c r="L41" s="29">
        <v>0</v>
      </c>
      <c r="M41" s="29">
        <v>0</v>
      </c>
      <c r="N41" s="29">
        <v>665.49548281240959</v>
      </c>
      <c r="O41" s="3">
        <v>0</v>
      </c>
      <c r="P41" s="27">
        <f t="shared" si="1"/>
        <v>203371.89548281214</v>
      </c>
      <c r="Q41" s="3">
        <v>0</v>
      </c>
      <c r="R41" s="3">
        <v>0</v>
      </c>
      <c r="S41" s="29">
        <v>0</v>
      </c>
      <c r="T41" s="29">
        <v>0</v>
      </c>
      <c r="U41" s="29">
        <v>0</v>
      </c>
      <c r="V41" s="4">
        <v>0</v>
      </c>
      <c r="W41" s="27">
        <f t="shared" si="2"/>
        <v>0</v>
      </c>
    </row>
    <row r="42" spans="1:23" s="5" customFormat="1" ht="15.05" customHeight="1" x14ac:dyDescent="0.3">
      <c r="A42" s="2" t="s">
        <v>606</v>
      </c>
      <c r="B42" s="10" t="s">
        <v>29</v>
      </c>
      <c r="C42" s="10" t="s">
        <v>461</v>
      </c>
      <c r="D42" s="3">
        <v>0</v>
      </c>
      <c r="E42" s="3">
        <v>124993.03799999994</v>
      </c>
      <c r="F42" s="29">
        <v>0</v>
      </c>
      <c r="G42" s="29">
        <v>0</v>
      </c>
      <c r="H42" s="3">
        <v>188.76000000000002</v>
      </c>
      <c r="I42" s="3">
        <f t="shared" si="0"/>
        <v>125181.79799999994</v>
      </c>
      <c r="J42" s="3">
        <v>0</v>
      </c>
      <c r="K42" s="3">
        <v>83328.691999999981</v>
      </c>
      <c r="L42" s="29">
        <v>0</v>
      </c>
      <c r="M42" s="29">
        <v>0</v>
      </c>
      <c r="N42" s="29">
        <v>0</v>
      </c>
      <c r="O42" s="3">
        <v>125.84000000000002</v>
      </c>
      <c r="P42" s="27">
        <f t="shared" si="1"/>
        <v>83454.531999999977</v>
      </c>
      <c r="Q42" s="3">
        <v>0</v>
      </c>
      <c r="R42" s="3">
        <v>1242</v>
      </c>
      <c r="S42" s="29">
        <v>0</v>
      </c>
      <c r="T42" s="29">
        <v>0</v>
      </c>
      <c r="U42" s="29">
        <v>0</v>
      </c>
      <c r="V42" s="4">
        <v>0</v>
      </c>
      <c r="W42" s="27">
        <f t="shared" si="2"/>
        <v>1242</v>
      </c>
    </row>
    <row r="43" spans="1:23" s="5" customFormat="1" ht="15.05" customHeight="1" x14ac:dyDescent="0.3">
      <c r="A43" s="2" t="s">
        <v>613</v>
      </c>
      <c r="B43" s="10" t="s">
        <v>29</v>
      </c>
      <c r="C43" s="10" t="s">
        <v>38</v>
      </c>
      <c r="D43" s="3">
        <v>0</v>
      </c>
      <c r="E43" s="3">
        <v>566421.33599999873</v>
      </c>
      <c r="F43" s="29">
        <v>0</v>
      </c>
      <c r="G43" s="29">
        <v>145109.58864646073</v>
      </c>
      <c r="H43" s="3">
        <v>77634.144</v>
      </c>
      <c r="I43" s="3">
        <f t="shared" si="0"/>
        <v>789165.06864645949</v>
      </c>
      <c r="J43" s="3">
        <v>0</v>
      </c>
      <c r="K43" s="3">
        <v>431327.81399999926</v>
      </c>
      <c r="L43" s="29">
        <v>0</v>
      </c>
      <c r="M43" s="29">
        <v>0</v>
      </c>
      <c r="N43" s="29">
        <v>96739.725764307164</v>
      </c>
      <c r="O43" s="3">
        <v>51756.096000000005</v>
      </c>
      <c r="P43" s="27">
        <f t="shared" si="1"/>
        <v>579823.63576430641</v>
      </c>
      <c r="Q43" s="3">
        <v>0</v>
      </c>
      <c r="R43" s="3">
        <v>33941.869999999995</v>
      </c>
      <c r="S43" s="29">
        <v>0</v>
      </c>
      <c r="T43" s="29">
        <v>0</v>
      </c>
      <c r="U43" s="29">
        <v>0</v>
      </c>
      <c r="V43" s="4">
        <v>0</v>
      </c>
      <c r="W43" s="27">
        <f t="shared" si="2"/>
        <v>33941.869999999995</v>
      </c>
    </row>
    <row r="44" spans="1:23" s="5" customFormat="1" ht="15.05" customHeight="1" x14ac:dyDescent="0.3">
      <c r="A44" s="2" t="s">
        <v>614</v>
      </c>
      <c r="B44" s="10" t="s">
        <v>29</v>
      </c>
      <c r="C44" s="10" t="s">
        <v>499</v>
      </c>
      <c r="D44" s="3">
        <v>0</v>
      </c>
      <c r="E44" s="3">
        <v>539146.74599999876</v>
      </c>
      <c r="F44" s="29">
        <v>0</v>
      </c>
      <c r="G44" s="29">
        <v>1845.237475070772</v>
      </c>
      <c r="H44" s="3">
        <v>0</v>
      </c>
      <c r="I44" s="3">
        <f t="shared" si="0"/>
        <v>540991.98347506952</v>
      </c>
      <c r="J44" s="3">
        <v>0</v>
      </c>
      <c r="K44" s="3">
        <v>359431.16399999923</v>
      </c>
      <c r="L44" s="29">
        <v>0</v>
      </c>
      <c r="M44" s="29">
        <v>0</v>
      </c>
      <c r="N44" s="29">
        <v>1230.1583167138481</v>
      </c>
      <c r="O44" s="3">
        <v>0</v>
      </c>
      <c r="P44" s="27">
        <f t="shared" si="1"/>
        <v>360661.32231671311</v>
      </c>
      <c r="Q44" s="3">
        <v>0</v>
      </c>
      <c r="R44" s="3">
        <v>4788.3</v>
      </c>
      <c r="S44" s="29">
        <v>0</v>
      </c>
      <c r="T44" s="29">
        <v>0</v>
      </c>
      <c r="U44" s="29">
        <v>0</v>
      </c>
      <c r="V44" s="4">
        <v>0</v>
      </c>
      <c r="W44" s="27">
        <f t="shared" si="2"/>
        <v>4788.3</v>
      </c>
    </row>
    <row r="45" spans="1:23" s="5" customFormat="1" ht="15.05" customHeight="1" x14ac:dyDescent="0.3">
      <c r="A45" s="2" t="s">
        <v>615</v>
      </c>
      <c r="B45" s="10" t="s">
        <v>29</v>
      </c>
      <c r="C45" s="10" t="s">
        <v>455</v>
      </c>
      <c r="D45" s="3">
        <v>0</v>
      </c>
      <c r="E45" s="3">
        <v>144822.26399999994</v>
      </c>
      <c r="F45" s="29">
        <v>0</v>
      </c>
      <c r="G45" s="29">
        <v>362.99753607949617</v>
      </c>
      <c r="H45" s="3">
        <v>3896.7719999999999</v>
      </c>
      <c r="I45" s="3">
        <f t="shared" si="0"/>
        <v>149082.03353607943</v>
      </c>
      <c r="J45" s="3">
        <v>0</v>
      </c>
      <c r="K45" s="3">
        <v>96548.175999999963</v>
      </c>
      <c r="L45" s="29">
        <v>0</v>
      </c>
      <c r="M45" s="29">
        <v>0</v>
      </c>
      <c r="N45" s="29">
        <v>241.99835738633078</v>
      </c>
      <c r="O45" s="3">
        <v>2597.848</v>
      </c>
      <c r="P45" s="27">
        <f t="shared" si="1"/>
        <v>99388.02235738629</v>
      </c>
      <c r="Q45" s="3">
        <v>0</v>
      </c>
      <c r="R45" s="3">
        <v>250</v>
      </c>
      <c r="S45" s="29">
        <v>0</v>
      </c>
      <c r="T45" s="29">
        <v>0</v>
      </c>
      <c r="U45" s="29">
        <v>0</v>
      </c>
      <c r="V45" s="4">
        <v>0</v>
      </c>
      <c r="W45" s="27">
        <f t="shared" si="2"/>
        <v>250</v>
      </c>
    </row>
    <row r="46" spans="1:23" s="5" customFormat="1" ht="15.05" customHeight="1" x14ac:dyDescent="0.3">
      <c r="A46" s="2" t="s">
        <v>623</v>
      </c>
      <c r="B46" s="10" t="s">
        <v>29</v>
      </c>
      <c r="C46" s="10" t="s">
        <v>56</v>
      </c>
      <c r="D46" s="3">
        <v>0</v>
      </c>
      <c r="E46" s="3">
        <v>803714.63400000043</v>
      </c>
      <c r="F46" s="29">
        <v>2003.5</v>
      </c>
      <c r="G46" s="29">
        <v>300670.22124189115</v>
      </c>
      <c r="H46" s="3">
        <v>26523.66</v>
      </c>
      <c r="I46" s="3">
        <f t="shared" si="0"/>
        <v>1132912.0152418914</v>
      </c>
      <c r="J46" s="3">
        <v>0</v>
      </c>
      <c r="K46" s="3">
        <v>535809.7560000004</v>
      </c>
      <c r="L46" s="29">
        <v>0</v>
      </c>
      <c r="M46" s="29">
        <v>0</v>
      </c>
      <c r="N46" s="29">
        <v>200446.81416126079</v>
      </c>
      <c r="O46" s="3">
        <v>17682.439999999999</v>
      </c>
      <c r="P46" s="27">
        <f t="shared" si="1"/>
        <v>753939.01016126107</v>
      </c>
      <c r="Q46" s="3">
        <v>0</v>
      </c>
      <c r="R46" s="3">
        <v>46577.459999999992</v>
      </c>
      <c r="S46" s="29">
        <v>0</v>
      </c>
      <c r="T46" s="29">
        <v>0</v>
      </c>
      <c r="U46" s="29">
        <v>0</v>
      </c>
      <c r="V46" s="4">
        <v>0</v>
      </c>
      <c r="W46" s="27">
        <f t="shared" si="2"/>
        <v>46577.459999999992</v>
      </c>
    </row>
    <row r="47" spans="1:23" s="5" customFormat="1" ht="15.05" customHeight="1" x14ac:dyDescent="0.3">
      <c r="A47" s="2" t="s">
        <v>625</v>
      </c>
      <c r="B47" s="10" t="s">
        <v>29</v>
      </c>
      <c r="C47" s="10" t="s">
        <v>501</v>
      </c>
      <c r="D47" s="3">
        <v>0</v>
      </c>
      <c r="E47" s="3">
        <v>572881.00199999532</v>
      </c>
      <c r="F47" s="29">
        <v>0</v>
      </c>
      <c r="G47" s="29">
        <v>1451.9901443179847</v>
      </c>
      <c r="H47" s="3">
        <v>0</v>
      </c>
      <c r="I47" s="3">
        <f t="shared" si="0"/>
        <v>574332.99214431329</v>
      </c>
      <c r="J47" s="3">
        <v>0</v>
      </c>
      <c r="K47" s="3">
        <v>381920.66799999692</v>
      </c>
      <c r="L47" s="29">
        <v>0</v>
      </c>
      <c r="M47" s="29">
        <v>0</v>
      </c>
      <c r="N47" s="29">
        <v>967.99342954532312</v>
      </c>
      <c r="O47" s="3">
        <v>0</v>
      </c>
      <c r="P47" s="27">
        <f t="shared" si="1"/>
        <v>382888.66142954223</v>
      </c>
      <c r="Q47" s="3">
        <v>0</v>
      </c>
      <c r="R47" s="3">
        <v>1978.6200000000001</v>
      </c>
      <c r="S47" s="29">
        <v>0</v>
      </c>
      <c r="T47" s="29">
        <v>0</v>
      </c>
      <c r="U47" s="29">
        <v>0</v>
      </c>
      <c r="V47" s="4">
        <v>0</v>
      </c>
      <c r="W47" s="27">
        <f t="shared" si="2"/>
        <v>1978.6200000000001</v>
      </c>
    </row>
    <row r="48" spans="1:23" s="5" customFormat="1" ht="15.05" customHeight="1" x14ac:dyDescent="0.3">
      <c r="A48" s="2" t="s">
        <v>626</v>
      </c>
      <c r="B48" s="10" t="s">
        <v>29</v>
      </c>
      <c r="C48" s="10" t="s">
        <v>457</v>
      </c>
      <c r="D48" s="3">
        <v>0</v>
      </c>
      <c r="E48" s="3">
        <v>170896.03200000012</v>
      </c>
      <c r="F48" s="29">
        <v>0</v>
      </c>
      <c r="G48" s="29">
        <v>650.37058547576396</v>
      </c>
      <c r="H48" s="3">
        <v>0</v>
      </c>
      <c r="I48" s="3">
        <f t="shared" si="0"/>
        <v>171546.40258547588</v>
      </c>
      <c r="J48" s="3">
        <v>0</v>
      </c>
      <c r="K48" s="3">
        <v>113930.68800000008</v>
      </c>
      <c r="L48" s="29">
        <v>0</v>
      </c>
      <c r="M48" s="29">
        <v>0</v>
      </c>
      <c r="N48" s="29">
        <v>433.58039031717601</v>
      </c>
      <c r="O48" s="3">
        <v>0</v>
      </c>
      <c r="P48" s="27">
        <f t="shared" si="1"/>
        <v>114364.26839031726</v>
      </c>
      <c r="Q48" s="3">
        <v>0</v>
      </c>
      <c r="R48" s="3">
        <v>2000</v>
      </c>
      <c r="S48" s="29">
        <v>0</v>
      </c>
      <c r="T48" s="29">
        <v>0</v>
      </c>
      <c r="U48" s="29">
        <v>0</v>
      </c>
      <c r="V48" s="4">
        <v>0</v>
      </c>
      <c r="W48" s="27">
        <f t="shared" si="2"/>
        <v>2000</v>
      </c>
    </row>
    <row r="49" spans="1:23" s="5" customFormat="1" ht="15.05" customHeight="1" x14ac:dyDescent="0.3">
      <c r="A49" s="2" t="s">
        <v>630</v>
      </c>
      <c r="B49" s="10" t="s">
        <v>29</v>
      </c>
      <c r="C49" s="10" t="s">
        <v>36</v>
      </c>
      <c r="D49" s="3">
        <v>0</v>
      </c>
      <c r="E49" s="3">
        <v>787622.52599999949</v>
      </c>
      <c r="F49" s="29">
        <v>0</v>
      </c>
      <c r="G49" s="29">
        <v>143213.32876773833</v>
      </c>
      <c r="H49" s="3">
        <v>11742.924000000001</v>
      </c>
      <c r="I49" s="3">
        <f t="shared" si="0"/>
        <v>942578.77876773779</v>
      </c>
      <c r="J49" s="3">
        <v>0</v>
      </c>
      <c r="K49" s="3">
        <v>525081.68399999978</v>
      </c>
      <c r="L49" s="29">
        <v>0</v>
      </c>
      <c r="M49" s="29">
        <v>153864.53</v>
      </c>
      <c r="N49" s="29">
        <v>95475.552511825575</v>
      </c>
      <c r="O49" s="3">
        <v>10618.876</v>
      </c>
      <c r="P49" s="27">
        <f t="shared" si="1"/>
        <v>785040.64251182543</v>
      </c>
      <c r="Q49" s="3">
        <v>0</v>
      </c>
      <c r="R49" s="3">
        <v>12558.599999999999</v>
      </c>
      <c r="S49" s="29">
        <v>0</v>
      </c>
      <c r="T49" s="29">
        <v>0</v>
      </c>
      <c r="U49" s="29">
        <v>0</v>
      </c>
      <c r="V49" s="4">
        <v>0</v>
      </c>
      <c r="W49" s="27">
        <f t="shared" si="2"/>
        <v>12558.599999999999</v>
      </c>
    </row>
    <row r="50" spans="1:23" s="5" customFormat="1" ht="15.05" customHeight="1" x14ac:dyDescent="0.3">
      <c r="A50" s="2" t="s">
        <v>631</v>
      </c>
      <c r="B50" s="10" t="s">
        <v>29</v>
      </c>
      <c r="C50" s="10" t="s">
        <v>497</v>
      </c>
      <c r="D50" s="3">
        <v>0</v>
      </c>
      <c r="E50" s="3">
        <v>300640.80600000138</v>
      </c>
      <c r="F50" s="29">
        <v>0</v>
      </c>
      <c r="G50" s="29">
        <v>1451.9901443179847</v>
      </c>
      <c r="H50" s="3">
        <v>0</v>
      </c>
      <c r="I50" s="3">
        <f t="shared" si="0"/>
        <v>302092.79614431935</v>
      </c>
      <c r="J50" s="3">
        <v>0</v>
      </c>
      <c r="K50" s="3">
        <v>200427.20400000096</v>
      </c>
      <c r="L50" s="29">
        <v>0</v>
      </c>
      <c r="M50" s="29">
        <v>0</v>
      </c>
      <c r="N50" s="29">
        <v>967.99342954532312</v>
      </c>
      <c r="O50" s="3">
        <v>0</v>
      </c>
      <c r="P50" s="27">
        <f t="shared" si="1"/>
        <v>201395.19742954627</v>
      </c>
      <c r="Q50" s="3">
        <v>0</v>
      </c>
      <c r="R50" s="3">
        <v>0</v>
      </c>
      <c r="S50" s="29">
        <v>0</v>
      </c>
      <c r="T50" s="29">
        <v>0</v>
      </c>
      <c r="U50" s="29">
        <v>0</v>
      </c>
      <c r="V50" s="4">
        <v>0</v>
      </c>
      <c r="W50" s="27">
        <f t="shared" si="2"/>
        <v>0</v>
      </c>
    </row>
    <row r="51" spans="1:23" s="5" customFormat="1" ht="15.05" customHeight="1" x14ac:dyDescent="0.3">
      <c r="A51" s="2" t="s">
        <v>632</v>
      </c>
      <c r="B51" s="10" t="s">
        <v>29</v>
      </c>
      <c r="C51" s="10" t="s">
        <v>515</v>
      </c>
      <c r="D51" s="3">
        <v>0</v>
      </c>
      <c r="E51" s="3">
        <v>128385.09600000011</v>
      </c>
      <c r="F51" s="29">
        <v>0</v>
      </c>
      <c r="G51" s="29">
        <v>0</v>
      </c>
      <c r="H51" s="3">
        <v>0</v>
      </c>
      <c r="I51" s="3">
        <f t="shared" si="0"/>
        <v>128385.09600000011</v>
      </c>
      <c r="J51" s="3">
        <v>0</v>
      </c>
      <c r="K51" s="3">
        <v>85590.064000000071</v>
      </c>
      <c r="L51" s="29">
        <v>0</v>
      </c>
      <c r="M51" s="29">
        <v>0</v>
      </c>
      <c r="N51" s="29">
        <v>0</v>
      </c>
      <c r="O51" s="3">
        <v>0</v>
      </c>
      <c r="P51" s="27">
        <f t="shared" si="1"/>
        <v>85590.064000000071</v>
      </c>
      <c r="Q51" s="3">
        <v>0</v>
      </c>
      <c r="R51" s="3">
        <v>0</v>
      </c>
      <c r="S51" s="29">
        <v>0</v>
      </c>
      <c r="T51" s="29">
        <v>0</v>
      </c>
      <c r="U51" s="29">
        <v>0</v>
      </c>
      <c r="V51" s="4">
        <v>0</v>
      </c>
      <c r="W51" s="27">
        <f t="shared" si="2"/>
        <v>0</v>
      </c>
    </row>
    <row r="52" spans="1:23" s="5" customFormat="1" ht="15.05" customHeight="1" x14ac:dyDescent="0.3">
      <c r="A52" s="2" t="s">
        <v>634</v>
      </c>
      <c r="B52" s="10" t="s">
        <v>29</v>
      </c>
      <c r="C52" s="10" t="s">
        <v>453</v>
      </c>
      <c r="D52" s="3">
        <v>0</v>
      </c>
      <c r="E52" s="3">
        <v>189319.05600000036</v>
      </c>
      <c r="F52" s="29">
        <v>0</v>
      </c>
      <c r="G52" s="29">
        <v>0</v>
      </c>
      <c r="H52" s="3">
        <v>0</v>
      </c>
      <c r="I52" s="3">
        <f t="shared" si="0"/>
        <v>189319.05600000036</v>
      </c>
      <c r="J52" s="3">
        <v>0</v>
      </c>
      <c r="K52" s="3">
        <v>126212.70400000025</v>
      </c>
      <c r="L52" s="29">
        <v>0</v>
      </c>
      <c r="M52" s="29">
        <v>0</v>
      </c>
      <c r="N52" s="29">
        <v>0</v>
      </c>
      <c r="O52" s="3">
        <v>0</v>
      </c>
      <c r="P52" s="27">
        <f t="shared" si="1"/>
        <v>126212.70400000025</v>
      </c>
      <c r="Q52" s="3">
        <v>0</v>
      </c>
      <c r="R52" s="3">
        <v>0</v>
      </c>
      <c r="S52" s="29">
        <v>0</v>
      </c>
      <c r="T52" s="29">
        <v>0</v>
      </c>
      <c r="U52" s="29">
        <v>0</v>
      </c>
      <c r="V52" s="4">
        <v>0</v>
      </c>
      <c r="W52" s="27">
        <f t="shared" si="2"/>
        <v>0</v>
      </c>
    </row>
    <row r="53" spans="1:23" s="5" customFormat="1" ht="15.05" customHeight="1" x14ac:dyDescent="0.3">
      <c r="A53" s="2" t="s">
        <v>653</v>
      </c>
      <c r="B53" s="10" t="s">
        <v>29</v>
      </c>
      <c r="C53" s="10" t="s">
        <v>433</v>
      </c>
      <c r="D53" s="3">
        <v>0</v>
      </c>
      <c r="E53" s="3">
        <v>0</v>
      </c>
      <c r="F53" s="29">
        <v>0</v>
      </c>
      <c r="G53" s="29">
        <v>5829.5700000000006</v>
      </c>
      <c r="H53" s="3">
        <v>478.96799999999996</v>
      </c>
      <c r="I53" s="3">
        <f t="shared" si="0"/>
        <v>6308.5380000000005</v>
      </c>
      <c r="J53" s="3">
        <v>0</v>
      </c>
      <c r="K53" s="3">
        <v>0</v>
      </c>
      <c r="L53" s="29">
        <v>0</v>
      </c>
      <c r="M53" s="29">
        <v>0</v>
      </c>
      <c r="N53" s="29">
        <v>3886.3800000000006</v>
      </c>
      <c r="O53" s="3">
        <v>319.31200000000001</v>
      </c>
      <c r="P53" s="27">
        <f t="shared" si="1"/>
        <v>4205.6920000000009</v>
      </c>
      <c r="Q53" s="3">
        <v>0</v>
      </c>
      <c r="R53" s="3">
        <v>0</v>
      </c>
      <c r="S53" s="29">
        <v>0</v>
      </c>
      <c r="T53" s="29">
        <v>0</v>
      </c>
      <c r="U53" s="29">
        <v>0</v>
      </c>
      <c r="V53" s="4">
        <v>0</v>
      </c>
      <c r="W53" s="27">
        <f t="shared" si="2"/>
        <v>0</v>
      </c>
    </row>
    <row r="54" spans="1:23" s="5" customFormat="1" ht="15.05" customHeight="1" x14ac:dyDescent="0.3">
      <c r="A54" s="2" t="s">
        <v>654</v>
      </c>
      <c r="B54" s="10" t="s">
        <v>29</v>
      </c>
      <c r="C54" s="10" t="s">
        <v>339</v>
      </c>
      <c r="D54" s="3">
        <v>0</v>
      </c>
      <c r="E54" s="3">
        <v>0</v>
      </c>
      <c r="F54" s="29">
        <v>0</v>
      </c>
      <c r="G54" s="29">
        <v>0</v>
      </c>
      <c r="H54" s="3">
        <v>537.78</v>
      </c>
      <c r="I54" s="3">
        <f t="shared" si="0"/>
        <v>537.78</v>
      </c>
      <c r="J54" s="3">
        <v>0</v>
      </c>
      <c r="K54" s="3">
        <v>0</v>
      </c>
      <c r="L54" s="29">
        <v>0</v>
      </c>
      <c r="M54" s="29">
        <v>0</v>
      </c>
      <c r="N54" s="29">
        <v>0</v>
      </c>
      <c r="O54" s="3">
        <v>382.58</v>
      </c>
      <c r="P54" s="27">
        <f t="shared" si="1"/>
        <v>382.58</v>
      </c>
      <c r="Q54" s="3">
        <v>0</v>
      </c>
      <c r="R54" s="3">
        <v>0</v>
      </c>
      <c r="S54" s="29">
        <v>0</v>
      </c>
      <c r="T54" s="29">
        <v>0</v>
      </c>
      <c r="U54" s="29">
        <v>0</v>
      </c>
      <c r="V54" s="4">
        <v>0</v>
      </c>
      <c r="W54" s="27">
        <f t="shared" si="2"/>
        <v>0</v>
      </c>
    </row>
    <row r="55" spans="1:23" s="5" customFormat="1" ht="15.05" customHeight="1" x14ac:dyDescent="0.3">
      <c r="A55" s="2" t="s">
        <v>655</v>
      </c>
      <c r="B55" s="10" t="s">
        <v>29</v>
      </c>
      <c r="C55" s="10" t="s">
        <v>337</v>
      </c>
      <c r="D55" s="3">
        <v>0</v>
      </c>
      <c r="E55" s="3">
        <v>0</v>
      </c>
      <c r="F55" s="29">
        <v>0</v>
      </c>
      <c r="G55" s="29">
        <v>0</v>
      </c>
      <c r="H55" s="3">
        <v>173.02799999999999</v>
      </c>
      <c r="I55" s="3">
        <f t="shared" si="0"/>
        <v>173.02799999999999</v>
      </c>
      <c r="J55" s="3">
        <v>0</v>
      </c>
      <c r="K55" s="3">
        <v>0</v>
      </c>
      <c r="L55" s="29">
        <v>0</v>
      </c>
      <c r="M55" s="29">
        <v>0</v>
      </c>
      <c r="N55" s="29">
        <v>0</v>
      </c>
      <c r="O55" s="3">
        <v>115.352</v>
      </c>
      <c r="P55" s="27">
        <f t="shared" si="1"/>
        <v>115.352</v>
      </c>
      <c r="Q55" s="3">
        <v>0</v>
      </c>
      <c r="R55" s="3">
        <v>0</v>
      </c>
      <c r="S55" s="29">
        <v>0</v>
      </c>
      <c r="T55" s="29">
        <v>0</v>
      </c>
      <c r="U55" s="29">
        <v>0</v>
      </c>
      <c r="V55" s="4">
        <v>0</v>
      </c>
      <c r="W55" s="27">
        <f t="shared" si="2"/>
        <v>0</v>
      </c>
    </row>
    <row r="56" spans="1:23" s="5" customFormat="1" ht="15.05" customHeight="1" x14ac:dyDescent="0.3">
      <c r="A56" s="2" t="s">
        <v>659</v>
      </c>
      <c r="B56" s="10" t="s">
        <v>29</v>
      </c>
      <c r="C56" s="10" t="s">
        <v>489</v>
      </c>
      <c r="D56" s="3">
        <v>0</v>
      </c>
      <c r="E56" s="3">
        <v>0</v>
      </c>
      <c r="F56" s="29">
        <v>0</v>
      </c>
      <c r="G56" s="29">
        <v>2607.7019999999998</v>
      </c>
      <c r="H56" s="3">
        <v>0</v>
      </c>
      <c r="I56" s="3">
        <f t="shared" si="0"/>
        <v>2607.7019999999998</v>
      </c>
      <c r="J56" s="3">
        <v>0</v>
      </c>
      <c r="K56" s="3">
        <v>0</v>
      </c>
      <c r="L56" s="29">
        <v>0</v>
      </c>
      <c r="M56" s="29">
        <v>0</v>
      </c>
      <c r="N56" s="29">
        <v>1738.4680000000001</v>
      </c>
      <c r="O56" s="3">
        <v>0</v>
      </c>
      <c r="P56" s="27">
        <f t="shared" si="1"/>
        <v>1738.4680000000001</v>
      </c>
      <c r="Q56" s="3">
        <v>0</v>
      </c>
      <c r="R56" s="3">
        <v>0</v>
      </c>
      <c r="S56" s="29">
        <v>0</v>
      </c>
      <c r="T56" s="29">
        <v>0</v>
      </c>
      <c r="U56" s="29">
        <v>0</v>
      </c>
      <c r="V56" s="4">
        <v>0</v>
      </c>
      <c r="W56" s="27">
        <f t="shared" si="2"/>
        <v>0</v>
      </c>
    </row>
    <row r="57" spans="1:23" s="5" customFormat="1" ht="15.05" customHeight="1" x14ac:dyDescent="0.3">
      <c r="A57" s="2" t="s">
        <v>660</v>
      </c>
      <c r="B57" s="10" t="s">
        <v>29</v>
      </c>
      <c r="C57" s="10" t="s">
        <v>82</v>
      </c>
      <c r="D57" s="3">
        <v>0</v>
      </c>
      <c r="E57" s="3">
        <v>0</v>
      </c>
      <c r="F57" s="29">
        <v>943.27</v>
      </c>
      <c r="G57" s="29">
        <v>80882.004000000001</v>
      </c>
      <c r="H57" s="3">
        <v>21925.403999999999</v>
      </c>
      <c r="I57" s="3">
        <f t="shared" si="0"/>
        <v>103750.678</v>
      </c>
      <c r="J57" s="3">
        <v>0</v>
      </c>
      <c r="K57" s="3">
        <v>0</v>
      </c>
      <c r="L57" s="29">
        <v>0</v>
      </c>
      <c r="M57" s="29">
        <v>0</v>
      </c>
      <c r="N57" s="29">
        <v>53921.336000000003</v>
      </c>
      <c r="O57" s="3">
        <v>18652.446</v>
      </c>
      <c r="P57" s="27">
        <f t="shared" si="1"/>
        <v>72573.782000000007</v>
      </c>
      <c r="Q57" s="3">
        <v>0</v>
      </c>
      <c r="R57" s="3">
        <v>0</v>
      </c>
      <c r="S57" s="29">
        <v>0</v>
      </c>
      <c r="T57" s="29">
        <v>0</v>
      </c>
      <c r="U57" s="29">
        <v>0</v>
      </c>
      <c r="V57" s="4">
        <v>0</v>
      </c>
      <c r="W57" s="27">
        <f t="shared" si="2"/>
        <v>0</v>
      </c>
    </row>
    <row r="58" spans="1:23" s="5" customFormat="1" ht="15.05" customHeight="1" x14ac:dyDescent="0.3">
      <c r="A58" s="2" t="s">
        <v>661</v>
      </c>
      <c r="B58" s="10" t="s">
        <v>29</v>
      </c>
      <c r="C58" s="10" t="s">
        <v>487</v>
      </c>
      <c r="D58" s="3">
        <v>0</v>
      </c>
      <c r="E58" s="3">
        <v>0</v>
      </c>
      <c r="F58" s="29">
        <v>0</v>
      </c>
      <c r="G58" s="29">
        <v>11705.514000000001</v>
      </c>
      <c r="H58" s="3">
        <v>875.89799999999991</v>
      </c>
      <c r="I58" s="3">
        <f t="shared" si="0"/>
        <v>12581.412</v>
      </c>
      <c r="J58" s="3">
        <v>0</v>
      </c>
      <c r="K58" s="3">
        <v>0</v>
      </c>
      <c r="L58" s="29">
        <v>0</v>
      </c>
      <c r="M58" s="29">
        <v>0</v>
      </c>
      <c r="N58" s="29">
        <v>7803.6760000000013</v>
      </c>
      <c r="O58" s="3">
        <v>583.93200000000002</v>
      </c>
      <c r="P58" s="27">
        <f t="shared" si="1"/>
        <v>8387.608000000002</v>
      </c>
      <c r="Q58" s="3">
        <v>0</v>
      </c>
      <c r="R58" s="3">
        <v>0</v>
      </c>
      <c r="S58" s="29">
        <v>0</v>
      </c>
      <c r="T58" s="29">
        <v>0</v>
      </c>
      <c r="U58" s="29">
        <v>0</v>
      </c>
      <c r="V58" s="4">
        <v>0</v>
      </c>
      <c r="W58" s="27">
        <f t="shared" si="2"/>
        <v>0</v>
      </c>
    </row>
    <row r="59" spans="1:23" s="5" customFormat="1" ht="15.05" customHeight="1" x14ac:dyDescent="0.3">
      <c r="A59" s="2" t="s">
        <v>664</v>
      </c>
      <c r="B59" s="10" t="s">
        <v>29</v>
      </c>
      <c r="C59" s="10" t="s">
        <v>76</v>
      </c>
      <c r="D59" s="3">
        <v>0</v>
      </c>
      <c r="E59" s="3">
        <v>0</v>
      </c>
      <c r="F59" s="29">
        <v>0</v>
      </c>
      <c r="G59" s="29">
        <v>10293.725999999999</v>
      </c>
      <c r="H59" s="3">
        <v>6101.37</v>
      </c>
      <c r="I59" s="3">
        <f t="shared" si="0"/>
        <v>16395.095999999998</v>
      </c>
      <c r="J59" s="3">
        <v>0</v>
      </c>
      <c r="K59" s="3">
        <v>0</v>
      </c>
      <c r="L59" s="29">
        <v>0</v>
      </c>
      <c r="M59" s="29">
        <v>0</v>
      </c>
      <c r="N59" s="29">
        <v>6862.4840000000004</v>
      </c>
      <c r="O59" s="3">
        <v>4067.5800000000004</v>
      </c>
      <c r="P59" s="27">
        <f t="shared" si="1"/>
        <v>10930.064</v>
      </c>
      <c r="Q59" s="3">
        <v>0</v>
      </c>
      <c r="R59" s="3">
        <v>0</v>
      </c>
      <c r="S59" s="29">
        <v>0</v>
      </c>
      <c r="T59" s="29">
        <v>0</v>
      </c>
      <c r="U59" s="29">
        <v>0</v>
      </c>
      <c r="V59" s="4">
        <v>0</v>
      </c>
      <c r="W59" s="27">
        <f t="shared" si="2"/>
        <v>0</v>
      </c>
    </row>
    <row r="60" spans="1:23" s="5" customFormat="1" ht="15.05" customHeight="1" x14ac:dyDescent="0.3">
      <c r="A60" s="2" t="s">
        <v>665</v>
      </c>
      <c r="B60" s="10" t="s">
        <v>29</v>
      </c>
      <c r="C60" s="10" t="s">
        <v>78</v>
      </c>
      <c r="D60" s="3">
        <v>0</v>
      </c>
      <c r="E60" s="3">
        <v>0</v>
      </c>
      <c r="F60" s="29">
        <v>0</v>
      </c>
      <c r="G60" s="29">
        <v>585.28800000000001</v>
      </c>
      <c r="H60" s="3">
        <v>99.887999999999991</v>
      </c>
      <c r="I60" s="3">
        <f t="shared" si="0"/>
        <v>685.17600000000004</v>
      </c>
      <c r="J60" s="3">
        <v>0</v>
      </c>
      <c r="K60" s="3">
        <v>0</v>
      </c>
      <c r="L60" s="29">
        <v>0</v>
      </c>
      <c r="M60" s="29">
        <v>0</v>
      </c>
      <c r="N60" s="29">
        <v>390.19200000000001</v>
      </c>
      <c r="O60" s="3">
        <v>66.591999999999999</v>
      </c>
      <c r="P60" s="27">
        <f t="shared" si="1"/>
        <v>456.78399999999999</v>
      </c>
      <c r="Q60" s="3">
        <v>0</v>
      </c>
      <c r="R60" s="3">
        <v>0</v>
      </c>
      <c r="S60" s="29">
        <v>0</v>
      </c>
      <c r="T60" s="29">
        <v>0</v>
      </c>
      <c r="U60" s="29">
        <v>0</v>
      </c>
      <c r="V60" s="4">
        <v>0</v>
      </c>
      <c r="W60" s="27">
        <f t="shared" si="2"/>
        <v>0</v>
      </c>
    </row>
    <row r="61" spans="1:23" s="5" customFormat="1" ht="15.05" customHeight="1" x14ac:dyDescent="0.3">
      <c r="A61" s="2" t="s">
        <v>702</v>
      </c>
      <c r="B61" s="10" t="s">
        <v>29</v>
      </c>
      <c r="C61" s="10" t="s">
        <v>46</v>
      </c>
      <c r="D61" s="3">
        <v>0</v>
      </c>
      <c r="E61" s="3">
        <v>658730.48400000087</v>
      </c>
      <c r="F61" s="29">
        <v>0</v>
      </c>
      <c r="G61" s="29">
        <v>279154.46891468694</v>
      </c>
      <c r="H61" s="3">
        <v>7521.4740000000002</v>
      </c>
      <c r="I61" s="3">
        <f t="shared" si="0"/>
        <v>945406.42691468785</v>
      </c>
      <c r="J61" s="3">
        <v>0</v>
      </c>
      <c r="K61" s="3">
        <v>439153.65600000066</v>
      </c>
      <c r="L61" s="29">
        <v>0</v>
      </c>
      <c r="M61" s="29">
        <v>205330.04999999996</v>
      </c>
      <c r="N61" s="29">
        <v>186102.97927645801</v>
      </c>
      <c r="O61" s="3">
        <v>5121.246000000001</v>
      </c>
      <c r="P61" s="27">
        <f t="shared" si="1"/>
        <v>835707.93127645866</v>
      </c>
      <c r="Q61" s="3">
        <v>0</v>
      </c>
      <c r="R61" s="3">
        <v>12022.189999999993</v>
      </c>
      <c r="S61" s="29">
        <v>0</v>
      </c>
      <c r="T61" s="29">
        <v>0</v>
      </c>
      <c r="U61" s="29">
        <v>0</v>
      </c>
      <c r="V61" s="4">
        <v>0</v>
      </c>
      <c r="W61" s="27">
        <f t="shared" si="2"/>
        <v>12022.189999999993</v>
      </c>
    </row>
    <row r="62" spans="1:23" s="5" customFormat="1" ht="15.05" customHeight="1" x14ac:dyDescent="0.3">
      <c r="A62" s="2" t="s">
        <v>704</v>
      </c>
      <c r="B62" s="10" t="s">
        <v>29</v>
      </c>
      <c r="C62" s="10" t="s">
        <v>509</v>
      </c>
      <c r="D62" s="3">
        <v>0</v>
      </c>
      <c r="E62" s="3">
        <v>180258.18000000014</v>
      </c>
      <c r="F62" s="29">
        <v>0</v>
      </c>
      <c r="G62" s="29">
        <v>998.24322421861439</v>
      </c>
      <c r="H62" s="3">
        <v>0</v>
      </c>
      <c r="I62" s="3">
        <f t="shared" si="0"/>
        <v>181256.42322421874</v>
      </c>
      <c r="J62" s="3">
        <v>0</v>
      </c>
      <c r="K62" s="3">
        <v>120172.1200000001</v>
      </c>
      <c r="L62" s="29">
        <v>0</v>
      </c>
      <c r="M62" s="29">
        <v>0</v>
      </c>
      <c r="N62" s="29">
        <v>665.49548281240959</v>
      </c>
      <c r="O62" s="3">
        <v>0</v>
      </c>
      <c r="P62" s="27">
        <f t="shared" si="1"/>
        <v>120837.6154828125</v>
      </c>
      <c r="Q62" s="3">
        <v>0</v>
      </c>
      <c r="R62" s="3">
        <v>0</v>
      </c>
      <c r="S62" s="29">
        <v>0</v>
      </c>
      <c r="T62" s="29">
        <v>0</v>
      </c>
      <c r="U62" s="29">
        <v>0</v>
      </c>
      <c r="V62" s="4">
        <v>0</v>
      </c>
      <c r="W62" s="27">
        <f t="shared" si="2"/>
        <v>0</v>
      </c>
    </row>
    <row r="63" spans="1:23" s="5" customFormat="1" ht="15.05" customHeight="1" x14ac:dyDescent="0.3">
      <c r="A63" s="2" t="s">
        <v>709</v>
      </c>
      <c r="B63" s="10" t="s">
        <v>29</v>
      </c>
      <c r="C63" s="10" t="s">
        <v>523</v>
      </c>
      <c r="D63" s="3">
        <v>0</v>
      </c>
      <c r="E63" s="3">
        <v>230985.28200000085</v>
      </c>
      <c r="F63" s="29">
        <v>0</v>
      </c>
      <c r="G63" s="29">
        <v>1028.4930188919056</v>
      </c>
      <c r="H63" s="3">
        <v>0</v>
      </c>
      <c r="I63" s="3">
        <f t="shared" si="0"/>
        <v>232013.77501889275</v>
      </c>
      <c r="J63" s="3">
        <v>0</v>
      </c>
      <c r="K63" s="3">
        <v>153990.18800000058</v>
      </c>
      <c r="L63" s="29">
        <v>0</v>
      </c>
      <c r="M63" s="29">
        <v>0</v>
      </c>
      <c r="N63" s="29">
        <v>685.66201259460388</v>
      </c>
      <c r="O63" s="3">
        <v>0</v>
      </c>
      <c r="P63" s="27">
        <f t="shared" si="1"/>
        <v>154675.85001259518</v>
      </c>
      <c r="Q63" s="3">
        <v>0</v>
      </c>
      <c r="R63" s="3">
        <v>0</v>
      </c>
      <c r="S63" s="29">
        <v>0</v>
      </c>
      <c r="T63" s="29">
        <v>0</v>
      </c>
      <c r="U63" s="29">
        <v>0</v>
      </c>
      <c r="V63" s="4">
        <v>0</v>
      </c>
      <c r="W63" s="27">
        <f t="shared" si="2"/>
        <v>0</v>
      </c>
    </row>
    <row r="64" spans="1:23" s="5" customFormat="1" ht="15.05" customHeight="1" x14ac:dyDescent="0.3">
      <c r="A64" s="2" t="s">
        <v>713</v>
      </c>
      <c r="B64" s="10" t="s">
        <v>29</v>
      </c>
      <c r="C64" s="10" t="s">
        <v>465</v>
      </c>
      <c r="D64" s="3">
        <v>0</v>
      </c>
      <c r="E64" s="3">
        <v>154958.54400000046</v>
      </c>
      <c r="F64" s="29">
        <v>0</v>
      </c>
      <c r="G64" s="29">
        <v>0</v>
      </c>
      <c r="H64" s="3">
        <v>105.21600000000001</v>
      </c>
      <c r="I64" s="3">
        <f t="shared" si="0"/>
        <v>155063.76000000045</v>
      </c>
      <c r="J64" s="3">
        <v>0</v>
      </c>
      <c r="K64" s="3">
        <v>103305.69600000032</v>
      </c>
      <c r="L64" s="29">
        <v>0</v>
      </c>
      <c r="M64" s="29">
        <v>0</v>
      </c>
      <c r="N64" s="29">
        <v>0</v>
      </c>
      <c r="O64" s="3">
        <v>70.144000000000005</v>
      </c>
      <c r="P64" s="27">
        <f t="shared" si="1"/>
        <v>103375.84000000032</v>
      </c>
      <c r="Q64" s="3">
        <v>0</v>
      </c>
      <c r="R64" s="3">
        <v>854</v>
      </c>
      <c r="S64" s="29">
        <v>0</v>
      </c>
      <c r="T64" s="29">
        <v>0</v>
      </c>
      <c r="U64" s="29">
        <v>0</v>
      </c>
      <c r="V64" s="4">
        <v>0</v>
      </c>
      <c r="W64" s="27">
        <f t="shared" si="2"/>
        <v>854</v>
      </c>
    </row>
    <row r="65" spans="1:23" s="5" customFormat="1" ht="15.05" customHeight="1" x14ac:dyDescent="0.3">
      <c r="A65" s="2" t="s">
        <v>740</v>
      </c>
      <c r="B65" s="10" t="s">
        <v>29</v>
      </c>
      <c r="C65" s="10" t="s">
        <v>561</v>
      </c>
      <c r="D65" s="3">
        <v>0</v>
      </c>
      <c r="E65" s="3">
        <v>0</v>
      </c>
      <c r="F65" s="29">
        <v>22575.26</v>
      </c>
      <c r="G65" s="29">
        <v>66637.314536079488</v>
      </c>
      <c r="H65" s="3">
        <v>17767.557000000001</v>
      </c>
      <c r="I65" s="3">
        <f t="shared" si="0"/>
        <v>106980.13153607948</v>
      </c>
      <c r="J65" s="3">
        <v>0</v>
      </c>
      <c r="K65" s="3">
        <v>0</v>
      </c>
      <c r="L65" s="29">
        <v>3204.57</v>
      </c>
      <c r="M65" s="29">
        <v>0</v>
      </c>
      <c r="N65" s="29">
        <v>0</v>
      </c>
      <c r="O65" s="3">
        <v>0</v>
      </c>
      <c r="P65" s="27">
        <f t="shared" si="1"/>
        <v>3204.57</v>
      </c>
      <c r="Q65" s="3">
        <v>0</v>
      </c>
      <c r="R65" s="3">
        <v>0</v>
      </c>
      <c r="S65" s="29">
        <v>0</v>
      </c>
      <c r="T65" s="29">
        <v>88457.809999999969</v>
      </c>
      <c r="U65" s="29">
        <v>7404.1460595643875</v>
      </c>
      <c r="V65" s="4">
        <v>1974.1730000000002</v>
      </c>
      <c r="W65" s="27">
        <f t="shared" si="2"/>
        <v>97836.129059564351</v>
      </c>
    </row>
    <row r="66" spans="1:23" s="5" customFormat="1" ht="15.05" customHeight="1" x14ac:dyDescent="0.3">
      <c r="A66" s="2" t="s">
        <v>741</v>
      </c>
      <c r="B66" s="10" t="s">
        <v>29</v>
      </c>
      <c r="C66" s="10" t="s">
        <v>567</v>
      </c>
      <c r="D66" s="3">
        <v>0</v>
      </c>
      <c r="E66" s="3">
        <v>0</v>
      </c>
      <c r="F66" s="29">
        <v>4154.8100000000004</v>
      </c>
      <c r="G66" s="29">
        <v>71699.436000000002</v>
      </c>
      <c r="H66" s="3">
        <v>26457.443999999996</v>
      </c>
      <c r="I66" s="3">
        <f t="shared" si="0"/>
        <v>102311.69</v>
      </c>
      <c r="J66" s="3">
        <v>0</v>
      </c>
      <c r="K66" s="3">
        <v>0</v>
      </c>
      <c r="L66" s="29">
        <v>1178</v>
      </c>
      <c r="M66" s="29">
        <v>0</v>
      </c>
      <c r="N66" s="29">
        <v>0</v>
      </c>
      <c r="O66" s="3">
        <v>1284.55</v>
      </c>
      <c r="P66" s="27">
        <f t="shared" si="1"/>
        <v>2462.5500000000002</v>
      </c>
      <c r="Q66" s="3">
        <v>0</v>
      </c>
      <c r="R66" s="3">
        <v>0</v>
      </c>
      <c r="S66" s="29">
        <v>0</v>
      </c>
      <c r="T66" s="29">
        <v>0</v>
      </c>
      <c r="U66" s="29">
        <v>7966.6039999999994</v>
      </c>
      <c r="V66" s="4">
        <v>2939.7160000000003</v>
      </c>
      <c r="W66" s="27">
        <f t="shared" si="2"/>
        <v>10906.32</v>
      </c>
    </row>
    <row r="67" spans="1:23" s="5" customFormat="1" ht="15.05" customHeight="1" x14ac:dyDescent="0.3">
      <c r="A67" s="2" t="s">
        <v>742</v>
      </c>
      <c r="B67" s="10" t="s">
        <v>29</v>
      </c>
      <c r="C67" s="10" t="s">
        <v>65</v>
      </c>
      <c r="D67" s="3">
        <v>0</v>
      </c>
      <c r="E67" s="3">
        <v>0</v>
      </c>
      <c r="F67" s="29">
        <v>0</v>
      </c>
      <c r="G67" s="29">
        <v>0</v>
      </c>
      <c r="H67" s="3">
        <v>1334.1689999999999</v>
      </c>
      <c r="I67" s="3">
        <f t="shared" ref="I67:I130" si="3">SUM(D67:H67)</f>
        <v>1334.1689999999999</v>
      </c>
      <c r="J67" s="3">
        <v>0</v>
      </c>
      <c r="K67" s="3">
        <v>0</v>
      </c>
      <c r="L67" s="29">
        <v>0</v>
      </c>
      <c r="M67" s="29">
        <v>0</v>
      </c>
      <c r="N67" s="29">
        <v>0</v>
      </c>
      <c r="O67" s="3">
        <v>0</v>
      </c>
      <c r="P67" s="27">
        <f t="shared" ref="P67:P130" si="4">SUM(J67:O67)</f>
        <v>0</v>
      </c>
      <c r="Q67" s="3">
        <v>0</v>
      </c>
      <c r="R67" s="3">
        <v>0</v>
      </c>
      <c r="S67" s="29">
        <v>0</v>
      </c>
      <c r="T67" s="29">
        <v>0</v>
      </c>
      <c r="U67" s="29">
        <v>0</v>
      </c>
      <c r="V67" s="4">
        <v>148.24099999999999</v>
      </c>
      <c r="W67" s="27">
        <f t="shared" ref="W67:W130" si="5">SUM(Q67:V67)</f>
        <v>148.24099999999999</v>
      </c>
    </row>
    <row r="68" spans="1:23" s="5" customFormat="1" ht="15.05" customHeight="1" x14ac:dyDescent="0.3">
      <c r="A68" s="2" t="s">
        <v>749</v>
      </c>
      <c r="B68" s="10" t="s">
        <v>29</v>
      </c>
      <c r="C68" s="10" t="s">
        <v>48</v>
      </c>
      <c r="D68" s="3">
        <v>0</v>
      </c>
      <c r="E68" s="3">
        <v>536752.49399999878</v>
      </c>
      <c r="F68" s="29">
        <v>0</v>
      </c>
      <c r="G68" s="29">
        <v>48268.49230819659</v>
      </c>
      <c r="H68" s="3">
        <v>1809.5100000000002</v>
      </c>
      <c r="I68" s="3">
        <f t="shared" si="3"/>
        <v>586830.4963081954</v>
      </c>
      <c r="J68" s="3">
        <v>0</v>
      </c>
      <c r="K68" s="3">
        <v>357834.99599999923</v>
      </c>
      <c r="L68" s="29">
        <v>0</v>
      </c>
      <c r="M68" s="29">
        <v>1504.03</v>
      </c>
      <c r="N68" s="29">
        <v>32178.994872131061</v>
      </c>
      <c r="O68" s="3">
        <v>1206.3400000000001</v>
      </c>
      <c r="P68" s="27">
        <f t="shared" si="4"/>
        <v>392724.36087213032</v>
      </c>
      <c r="Q68" s="3">
        <v>0</v>
      </c>
      <c r="R68" s="3">
        <v>21865.64</v>
      </c>
      <c r="S68" s="29">
        <v>0</v>
      </c>
      <c r="T68" s="29">
        <v>0</v>
      </c>
      <c r="U68" s="29">
        <v>0</v>
      </c>
      <c r="V68" s="4">
        <v>0</v>
      </c>
      <c r="W68" s="27">
        <f t="shared" si="5"/>
        <v>21865.64</v>
      </c>
    </row>
    <row r="69" spans="1:23" s="5" customFormat="1" ht="15.05" customHeight="1" x14ac:dyDescent="0.3">
      <c r="A69" s="2" t="s">
        <v>750</v>
      </c>
      <c r="B69" s="10" t="s">
        <v>29</v>
      </c>
      <c r="C69" s="10" t="s">
        <v>517</v>
      </c>
      <c r="D69" s="3">
        <v>0</v>
      </c>
      <c r="E69" s="3">
        <v>137830.92000000013</v>
      </c>
      <c r="F69" s="29">
        <v>0</v>
      </c>
      <c r="G69" s="29">
        <v>0</v>
      </c>
      <c r="H69" s="3">
        <v>0</v>
      </c>
      <c r="I69" s="3">
        <f t="shared" si="3"/>
        <v>137830.92000000013</v>
      </c>
      <c r="J69" s="3">
        <v>0</v>
      </c>
      <c r="K69" s="3">
        <v>91887.280000000086</v>
      </c>
      <c r="L69" s="29">
        <v>0</v>
      </c>
      <c r="M69" s="29">
        <v>0</v>
      </c>
      <c r="N69" s="29">
        <v>0</v>
      </c>
      <c r="O69" s="3">
        <v>0</v>
      </c>
      <c r="P69" s="27">
        <f t="shared" si="4"/>
        <v>91887.280000000086</v>
      </c>
      <c r="Q69" s="3">
        <v>0</v>
      </c>
      <c r="R69" s="3">
        <v>0</v>
      </c>
      <c r="S69" s="29">
        <v>0</v>
      </c>
      <c r="T69" s="29">
        <v>0</v>
      </c>
      <c r="U69" s="29">
        <v>0</v>
      </c>
      <c r="V69" s="4">
        <v>0</v>
      </c>
      <c r="W69" s="27">
        <f t="shared" si="5"/>
        <v>0</v>
      </c>
    </row>
    <row r="70" spans="1:23" s="5" customFormat="1" ht="15.05" customHeight="1" x14ac:dyDescent="0.3">
      <c r="A70" s="2" t="s">
        <v>751</v>
      </c>
      <c r="B70" s="10" t="s">
        <v>29</v>
      </c>
      <c r="C70" s="10" t="s">
        <v>467</v>
      </c>
      <c r="D70" s="3">
        <v>0</v>
      </c>
      <c r="E70" s="3">
        <v>95326.001999999993</v>
      </c>
      <c r="F70" s="29">
        <v>0</v>
      </c>
      <c r="G70" s="29">
        <v>0</v>
      </c>
      <c r="H70" s="3">
        <v>0</v>
      </c>
      <c r="I70" s="3">
        <f t="shared" si="3"/>
        <v>95326.001999999993</v>
      </c>
      <c r="J70" s="3">
        <v>0</v>
      </c>
      <c r="K70" s="3">
        <v>63550.667999999998</v>
      </c>
      <c r="L70" s="29">
        <v>0</v>
      </c>
      <c r="M70" s="29">
        <v>0</v>
      </c>
      <c r="N70" s="29">
        <v>0</v>
      </c>
      <c r="O70" s="3">
        <v>0</v>
      </c>
      <c r="P70" s="27">
        <f t="shared" si="4"/>
        <v>63550.667999999998</v>
      </c>
      <c r="Q70" s="3">
        <v>0</v>
      </c>
      <c r="R70" s="3">
        <v>0</v>
      </c>
      <c r="S70" s="29">
        <v>0</v>
      </c>
      <c r="T70" s="29">
        <v>0</v>
      </c>
      <c r="U70" s="29">
        <v>0</v>
      </c>
      <c r="V70" s="4">
        <v>0</v>
      </c>
      <c r="W70" s="27">
        <f t="shared" si="5"/>
        <v>0</v>
      </c>
    </row>
    <row r="71" spans="1:23" s="5" customFormat="1" ht="15.05" customHeight="1" x14ac:dyDescent="0.3">
      <c r="A71" s="2" t="s">
        <v>755</v>
      </c>
      <c r="B71" s="10" t="s">
        <v>29</v>
      </c>
      <c r="C71" s="10" t="s">
        <v>40</v>
      </c>
      <c r="D71" s="3">
        <v>0</v>
      </c>
      <c r="E71" s="3">
        <v>790161.9240000014</v>
      </c>
      <c r="F71" s="29">
        <v>16818.629999999997</v>
      </c>
      <c r="G71" s="29">
        <v>108734.05798501919</v>
      </c>
      <c r="H71" s="3">
        <v>3299.7419999999997</v>
      </c>
      <c r="I71" s="3">
        <f t="shared" si="3"/>
        <v>919014.35398502054</v>
      </c>
      <c r="J71" s="3">
        <v>0</v>
      </c>
      <c r="K71" s="3">
        <v>528765.526000001</v>
      </c>
      <c r="L71" s="29">
        <v>0</v>
      </c>
      <c r="M71" s="29">
        <v>39466.130000000012</v>
      </c>
      <c r="N71" s="29">
        <v>72489.371990012776</v>
      </c>
      <c r="O71" s="3">
        <v>2199.828</v>
      </c>
      <c r="P71" s="27">
        <f t="shared" si="4"/>
        <v>642920.85599001381</v>
      </c>
      <c r="Q71" s="3">
        <v>0</v>
      </c>
      <c r="R71" s="3">
        <v>9031.3299999999981</v>
      </c>
      <c r="S71" s="29">
        <v>0</v>
      </c>
      <c r="T71" s="29">
        <v>0</v>
      </c>
      <c r="U71" s="29">
        <v>0</v>
      </c>
      <c r="V71" s="4">
        <v>0</v>
      </c>
      <c r="W71" s="27">
        <f t="shared" si="5"/>
        <v>9031.3299999999981</v>
      </c>
    </row>
    <row r="72" spans="1:23" s="5" customFormat="1" ht="15.05" customHeight="1" x14ac:dyDescent="0.3">
      <c r="A72" s="2" t="s">
        <v>756</v>
      </c>
      <c r="B72" s="10" t="s">
        <v>29</v>
      </c>
      <c r="C72" s="10" t="s">
        <v>503</v>
      </c>
      <c r="D72" s="3">
        <v>0</v>
      </c>
      <c r="E72" s="3">
        <v>327033.60000000033</v>
      </c>
      <c r="F72" s="29">
        <v>0</v>
      </c>
      <c r="G72" s="29">
        <v>1141.9297489167482</v>
      </c>
      <c r="H72" s="3">
        <v>384.33599999999996</v>
      </c>
      <c r="I72" s="3">
        <f t="shared" si="3"/>
        <v>328559.8657489171</v>
      </c>
      <c r="J72" s="3">
        <v>0</v>
      </c>
      <c r="K72" s="3">
        <v>218022.40000000026</v>
      </c>
      <c r="L72" s="29">
        <v>0</v>
      </c>
      <c r="M72" s="29">
        <v>0</v>
      </c>
      <c r="N72" s="29">
        <v>761.28649927783226</v>
      </c>
      <c r="O72" s="3">
        <v>256.22399999999999</v>
      </c>
      <c r="P72" s="27">
        <f t="shared" si="4"/>
        <v>219039.91049927808</v>
      </c>
      <c r="Q72" s="3">
        <v>0</v>
      </c>
      <c r="R72" s="3">
        <v>318.36</v>
      </c>
      <c r="S72" s="29">
        <v>0</v>
      </c>
      <c r="T72" s="29">
        <v>0</v>
      </c>
      <c r="U72" s="29">
        <v>0</v>
      </c>
      <c r="V72" s="4">
        <v>0</v>
      </c>
      <c r="W72" s="27">
        <f t="shared" si="5"/>
        <v>318.36</v>
      </c>
    </row>
    <row r="73" spans="1:23" s="5" customFormat="1" ht="15.05" customHeight="1" x14ac:dyDescent="0.3">
      <c r="A73" s="2" t="s">
        <v>757</v>
      </c>
      <c r="B73" s="10" t="s">
        <v>29</v>
      </c>
      <c r="C73" s="10" t="s">
        <v>459</v>
      </c>
      <c r="D73" s="3">
        <v>0</v>
      </c>
      <c r="E73" s="3">
        <v>176751.38400000028</v>
      </c>
      <c r="F73" s="29">
        <v>0</v>
      </c>
      <c r="G73" s="29">
        <v>151.24897336645674</v>
      </c>
      <c r="H73" s="3">
        <v>0</v>
      </c>
      <c r="I73" s="3">
        <f t="shared" si="3"/>
        <v>176902.63297336674</v>
      </c>
      <c r="J73" s="3">
        <v>0</v>
      </c>
      <c r="K73" s="3">
        <v>117834.2560000002</v>
      </c>
      <c r="L73" s="29">
        <v>0</v>
      </c>
      <c r="M73" s="29">
        <v>0</v>
      </c>
      <c r="N73" s="29">
        <v>100.83264891097116</v>
      </c>
      <c r="O73" s="3">
        <v>0</v>
      </c>
      <c r="P73" s="27">
        <f t="shared" si="4"/>
        <v>117935.08864891117</v>
      </c>
      <c r="Q73" s="3">
        <v>0</v>
      </c>
      <c r="R73" s="3">
        <v>0</v>
      </c>
      <c r="S73" s="29">
        <v>0</v>
      </c>
      <c r="T73" s="29">
        <v>0</v>
      </c>
      <c r="U73" s="29">
        <v>0</v>
      </c>
      <c r="V73" s="4">
        <v>0</v>
      </c>
      <c r="W73" s="27">
        <f t="shared" si="5"/>
        <v>0</v>
      </c>
    </row>
    <row r="74" spans="1:23" s="5" customFormat="1" ht="15.05" customHeight="1" x14ac:dyDescent="0.3">
      <c r="A74" s="2" t="s">
        <v>760</v>
      </c>
      <c r="B74" s="10" t="s">
        <v>29</v>
      </c>
      <c r="C74" s="10" t="s">
        <v>50</v>
      </c>
      <c r="D74" s="3">
        <v>0</v>
      </c>
      <c r="E74" s="3">
        <v>513531.16800000146</v>
      </c>
      <c r="F74" s="29">
        <v>0</v>
      </c>
      <c r="G74" s="29">
        <v>149124.57229033907</v>
      </c>
      <c r="H74" s="3">
        <v>29738.159999999996</v>
      </c>
      <c r="I74" s="3">
        <f t="shared" si="3"/>
        <v>692393.90029034053</v>
      </c>
      <c r="J74" s="3">
        <v>0</v>
      </c>
      <c r="K74" s="3">
        <v>389705.52200000099</v>
      </c>
      <c r="L74" s="29">
        <v>0</v>
      </c>
      <c r="M74" s="29">
        <v>0</v>
      </c>
      <c r="N74" s="29">
        <v>99416.381526892743</v>
      </c>
      <c r="O74" s="3">
        <v>19857.650000000001</v>
      </c>
      <c r="P74" s="27">
        <f t="shared" si="4"/>
        <v>508979.55352689372</v>
      </c>
      <c r="Q74" s="3">
        <v>0</v>
      </c>
      <c r="R74" s="3">
        <v>13759.009999999998</v>
      </c>
      <c r="S74" s="29">
        <v>0</v>
      </c>
      <c r="T74" s="29">
        <v>0</v>
      </c>
      <c r="U74" s="29">
        <v>0</v>
      </c>
      <c r="V74" s="4">
        <v>0</v>
      </c>
      <c r="W74" s="27">
        <f t="shared" si="5"/>
        <v>13759.009999999998</v>
      </c>
    </row>
    <row r="75" spans="1:23" s="5" customFormat="1" ht="15.05" customHeight="1" x14ac:dyDescent="0.3">
      <c r="A75" s="2" t="s">
        <v>761</v>
      </c>
      <c r="B75" s="10" t="s">
        <v>29</v>
      </c>
      <c r="C75" s="10" t="s">
        <v>519</v>
      </c>
      <c r="D75" s="3">
        <v>0</v>
      </c>
      <c r="E75" s="3">
        <v>317712.19200000103</v>
      </c>
      <c r="F75" s="29">
        <v>0</v>
      </c>
      <c r="G75" s="29">
        <v>1111.6799542434569</v>
      </c>
      <c r="H75" s="3">
        <v>0</v>
      </c>
      <c r="I75" s="3">
        <f t="shared" si="3"/>
        <v>318823.8719542445</v>
      </c>
      <c r="J75" s="3">
        <v>0</v>
      </c>
      <c r="K75" s="3">
        <v>211808.1280000007</v>
      </c>
      <c r="L75" s="29">
        <v>0</v>
      </c>
      <c r="M75" s="29">
        <v>0</v>
      </c>
      <c r="N75" s="29">
        <v>741.11996949563809</v>
      </c>
      <c r="O75" s="3">
        <v>13246.199999999999</v>
      </c>
      <c r="P75" s="27">
        <f t="shared" si="4"/>
        <v>225795.44796949634</v>
      </c>
      <c r="Q75" s="3">
        <v>0</v>
      </c>
      <c r="R75" s="3">
        <v>0</v>
      </c>
      <c r="S75" s="29">
        <v>0</v>
      </c>
      <c r="T75" s="29">
        <v>0</v>
      </c>
      <c r="U75" s="29">
        <v>0</v>
      </c>
      <c r="V75" s="4">
        <v>0</v>
      </c>
      <c r="W75" s="27">
        <f t="shared" si="5"/>
        <v>0</v>
      </c>
    </row>
    <row r="76" spans="1:23" s="5" customFormat="1" ht="15.05" customHeight="1" x14ac:dyDescent="0.3">
      <c r="A76" s="2" t="s">
        <v>762</v>
      </c>
      <c r="B76" s="10" t="s">
        <v>29</v>
      </c>
      <c r="C76" s="10" t="s">
        <v>469</v>
      </c>
      <c r="D76" s="3">
        <v>0</v>
      </c>
      <c r="E76" s="3">
        <v>160687.57200000019</v>
      </c>
      <c r="F76" s="29">
        <v>0</v>
      </c>
      <c r="G76" s="29">
        <v>272.2481520596221</v>
      </c>
      <c r="H76" s="3">
        <v>0</v>
      </c>
      <c r="I76" s="3">
        <f t="shared" si="3"/>
        <v>160959.82015205981</v>
      </c>
      <c r="J76" s="3">
        <v>0</v>
      </c>
      <c r="K76" s="3">
        <v>107125.04800000014</v>
      </c>
      <c r="L76" s="29">
        <v>0</v>
      </c>
      <c r="M76" s="29">
        <v>0</v>
      </c>
      <c r="N76" s="29">
        <v>181.49876803974809</v>
      </c>
      <c r="O76" s="3">
        <v>0</v>
      </c>
      <c r="P76" s="27">
        <f t="shared" si="4"/>
        <v>107306.54676803989</v>
      </c>
      <c r="Q76" s="3">
        <v>0</v>
      </c>
      <c r="R76" s="3">
        <v>0</v>
      </c>
      <c r="S76" s="29">
        <v>0</v>
      </c>
      <c r="T76" s="29">
        <v>0</v>
      </c>
      <c r="U76" s="29">
        <v>0</v>
      </c>
      <c r="V76" s="4">
        <v>0</v>
      </c>
      <c r="W76" s="27">
        <f t="shared" si="5"/>
        <v>0</v>
      </c>
    </row>
    <row r="77" spans="1:23" s="5" customFormat="1" ht="15.05" customHeight="1" x14ac:dyDescent="0.3">
      <c r="A77" s="2" t="s">
        <v>765</v>
      </c>
      <c r="B77" s="10" t="s">
        <v>29</v>
      </c>
      <c r="C77" s="10" t="s">
        <v>32</v>
      </c>
      <c r="D77" s="3">
        <v>0</v>
      </c>
      <c r="E77" s="3">
        <v>709501.66199999955</v>
      </c>
      <c r="F77" s="29">
        <v>8808.02</v>
      </c>
      <c r="G77" s="29">
        <v>154552.45332923724</v>
      </c>
      <c r="H77" s="3">
        <v>12363.461999999998</v>
      </c>
      <c r="I77" s="3">
        <f t="shared" si="3"/>
        <v>885225.59732923668</v>
      </c>
      <c r="J77" s="3">
        <v>0</v>
      </c>
      <c r="K77" s="3">
        <v>473001.10799999977</v>
      </c>
      <c r="L77" s="29">
        <v>0</v>
      </c>
      <c r="M77" s="29">
        <v>29525.03</v>
      </c>
      <c r="N77" s="29">
        <v>103034.96888615815</v>
      </c>
      <c r="O77" s="3">
        <v>11283.777999999998</v>
      </c>
      <c r="P77" s="27">
        <f t="shared" si="4"/>
        <v>616844.88488615805</v>
      </c>
      <c r="Q77" s="3">
        <v>0</v>
      </c>
      <c r="R77" s="3">
        <v>17256.78</v>
      </c>
      <c r="S77" s="29">
        <v>0</v>
      </c>
      <c r="T77" s="29">
        <v>0</v>
      </c>
      <c r="U77" s="29">
        <v>0</v>
      </c>
      <c r="V77" s="4">
        <v>0</v>
      </c>
      <c r="W77" s="27">
        <f t="shared" si="5"/>
        <v>17256.78</v>
      </c>
    </row>
    <row r="78" spans="1:23" s="5" customFormat="1" ht="15.05" customHeight="1" x14ac:dyDescent="0.3">
      <c r="A78" s="2" t="s">
        <v>766</v>
      </c>
      <c r="B78" s="10" t="s">
        <v>29</v>
      </c>
      <c r="C78" s="10" t="s">
        <v>493</v>
      </c>
      <c r="D78" s="3">
        <v>0</v>
      </c>
      <c r="E78" s="3">
        <v>371846.88599999965</v>
      </c>
      <c r="F78" s="29">
        <v>0</v>
      </c>
      <c r="G78" s="29">
        <v>1088.9926082384884</v>
      </c>
      <c r="H78" s="3">
        <v>0</v>
      </c>
      <c r="I78" s="3">
        <f t="shared" si="3"/>
        <v>372935.87860823813</v>
      </c>
      <c r="J78" s="3">
        <v>0</v>
      </c>
      <c r="K78" s="3">
        <v>247897.9239999998</v>
      </c>
      <c r="L78" s="29">
        <v>0</v>
      </c>
      <c r="M78" s="29">
        <v>0</v>
      </c>
      <c r="N78" s="29">
        <v>725.99507215899234</v>
      </c>
      <c r="O78" s="3">
        <v>0</v>
      </c>
      <c r="P78" s="27">
        <f t="shared" si="4"/>
        <v>248623.91907215878</v>
      </c>
      <c r="Q78" s="3">
        <v>0</v>
      </c>
      <c r="R78" s="3">
        <v>10830</v>
      </c>
      <c r="S78" s="29">
        <v>0</v>
      </c>
      <c r="T78" s="29">
        <v>0</v>
      </c>
      <c r="U78" s="29">
        <v>0</v>
      </c>
      <c r="V78" s="4">
        <v>0</v>
      </c>
      <c r="W78" s="27">
        <f t="shared" si="5"/>
        <v>10830</v>
      </c>
    </row>
    <row r="79" spans="1:23" s="5" customFormat="1" ht="15.05" customHeight="1" x14ac:dyDescent="0.3">
      <c r="A79" s="2" t="s">
        <v>767</v>
      </c>
      <c r="B79" s="10" t="s">
        <v>29</v>
      </c>
      <c r="C79" s="10" t="s">
        <v>449</v>
      </c>
      <c r="D79" s="3">
        <v>0</v>
      </c>
      <c r="E79" s="3">
        <v>111408.69000000012</v>
      </c>
      <c r="F79" s="29">
        <v>0</v>
      </c>
      <c r="G79" s="29">
        <v>0</v>
      </c>
      <c r="H79" s="3">
        <v>0</v>
      </c>
      <c r="I79" s="3">
        <f t="shared" si="3"/>
        <v>111408.69000000012</v>
      </c>
      <c r="J79" s="3">
        <v>0</v>
      </c>
      <c r="K79" s="3">
        <v>74272.460000000079</v>
      </c>
      <c r="L79" s="29">
        <v>0</v>
      </c>
      <c r="M79" s="29">
        <v>0</v>
      </c>
      <c r="N79" s="29">
        <v>0</v>
      </c>
      <c r="O79" s="3">
        <v>0</v>
      </c>
      <c r="P79" s="27">
        <f t="shared" si="4"/>
        <v>74272.460000000079</v>
      </c>
      <c r="Q79" s="3">
        <v>0</v>
      </c>
      <c r="R79" s="3">
        <v>4317.74</v>
      </c>
      <c r="S79" s="29">
        <v>0</v>
      </c>
      <c r="T79" s="29">
        <v>0</v>
      </c>
      <c r="U79" s="29">
        <v>0</v>
      </c>
      <c r="V79" s="4">
        <v>0</v>
      </c>
      <c r="W79" s="27">
        <f t="shared" si="5"/>
        <v>4317.74</v>
      </c>
    </row>
    <row r="80" spans="1:23" s="5" customFormat="1" ht="15.05" customHeight="1" x14ac:dyDescent="0.3">
      <c r="A80" s="2" t="s">
        <v>774</v>
      </c>
      <c r="B80" s="10" t="s">
        <v>29</v>
      </c>
      <c r="C80" s="10" t="s">
        <v>54</v>
      </c>
      <c r="D80" s="3">
        <v>0</v>
      </c>
      <c r="E80" s="3">
        <v>233149.16400000016</v>
      </c>
      <c r="F80" s="29">
        <v>0</v>
      </c>
      <c r="G80" s="29">
        <v>125789.74914203536</v>
      </c>
      <c r="H80" s="3">
        <v>15699.636</v>
      </c>
      <c r="I80" s="3">
        <f t="shared" si="3"/>
        <v>374638.54914203554</v>
      </c>
      <c r="J80" s="3">
        <v>0</v>
      </c>
      <c r="K80" s="3">
        <v>155432.77600000013</v>
      </c>
      <c r="L80" s="29">
        <v>0</v>
      </c>
      <c r="M80" s="29">
        <v>0</v>
      </c>
      <c r="N80" s="29">
        <v>83859.832761356913</v>
      </c>
      <c r="O80" s="3">
        <v>11014.584000000001</v>
      </c>
      <c r="P80" s="27">
        <f t="shared" si="4"/>
        <v>250307.19276135703</v>
      </c>
      <c r="Q80" s="3">
        <v>0</v>
      </c>
      <c r="R80" s="3">
        <v>2018</v>
      </c>
      <c r="S80" s="29">
        <v>0</v>
      </c>
      <c r="T80" s="29">
        <v>0</v>
      </c>
      <c r="U80" s="29">
        <v>0</v>
      </c>
      <c r="V80" s="4">
        <v>0</v>
      </c>
      <c r="W80" s="27">
        <f t="shared" si="5"/>
        <v>2018</v>
      </c>
    </row>
    <row r="81" spans="1:23" s="5" customFormat="1" ht="15.05" customHeight="1" x14ac:dyDescent="0.3">
      <c r="A81" s="2" t="s">
        <v>775</v>
      </c>
      <c r="B81" s="10" t="s">
        <v>29</v>
      </c>
      <c r="C81" s="10" t="s">
        <v>521</v>
      </c>
      <c r="D81" s="3">
        <v>0</v>
      </c>
      <c r="E81" s="3">
        <v>299505.33600000094</v>
      </c>
      <c r="F81" s="29">
        <v>0</v>
      </c>
      <c r="G81" s="29">
        <v>695.74527748570097</v>
      </c>
      <c r="H81" s="3">
        <v>0</v>
      </c>
      <c r="I81" s="3">
        <f t="shared" si="3"/>
        <v>300201.08127748664</v>
      </c>
      <c r="J81" s="3">
        <v>0</v>
      </c>
      <c r="K81" s="3">
        <v>199670.22400000063</v>
      </c>
      <c r="L81" s="29">
        <v>0</v>
      </c>
      <c r="M81" s="29">
        <v>0</v>
      </c>
      <c r="N81" s="29">
        <v>463.83018499046733</v>
      </c>
      <c r="O81" s="3">
        <v>506.65</v>
      </c>
      <c r="P81" s="27">
        <f t="shared" si="4"/>
        <v>200640.70418499107</v>
      </c>
      <c r="Q81" s="3">
        <v>0</v>
      </c>
      <c r="R81" s="3">
        <v>0</v>
      </c>
      <c r="S81" s="29">
        <v>0</v>
      </c>
      <c r="T81" s="29">
        <v>0</v>
      </c>
      <c r="U81" s="29">
        <v>0</v>
      </c>
      <c r="V81" s="4">
        <v>0</v>
      </c>
      <c r="W81" s="27">
        <f t="shared" si="5"/>
        <v>0</v>
      </c>
    </row>
    <row r="82" spans="1:23" s="5" customFormat="1" ht="15.05" customHeight="1" x14ac:dyDescent="0.3">
      <c r="A82" s="2" t="s">
        <v>776</v>
      </c>
      <c r="B82" s="10" t="s">
        <v>29</v>
      </c>
      <c r="C82" s="10" t="s">
        <v>473</v>
      </c>
      <c r="D82" s="3">
        <v>0</v>
      </c>
      <c r="E82" s="3">
        <v>132827.4660000001</v>
      </c>
      <c r="F82" s="29">
        <v>0</v>
      </c>
      <c r="G82" s="29">
        <v>0</v>
      </c>
      <c r="H82" s="3">
        <v>0</v>
      </c>
      <c r="I82" s="3">
        <f t="shared" si="3"/>
        <v>132827.4660000001</v>
      </c>
      <c r="J82" s="3">
        <v>0</v>
      </c>
      <c r="K82" s="3">
        <v>88551.644000000073</v>
      </c>
      <c r="L82" s="29">
        <v>0</v>
      </c>
      <c r="M82" s="29">
        <v>0</v>
      </c>
      <c r="N82" s="29">
        <v>0</v>
      </c>
      <c r="O82" s="3">
        <v>0</v>
      </c>
      <c r="P82" s="27">
        <f t="shared" si="4"/>
        <v>88551.644000000073</v>
      </c>
      <c r="Q82" s="3">
        <v>0</v>
      </c>
      <c r="R82" s="3">
        <v>8219.2599999999984</v>
      </c>
      <c r="S82" s="29">
        <v>0</v>
      </c>
      <c r="T82" s="29">
        <v>0</v>
      </c>
      <c r="U82" s="29">
        <v>0</v>
      </c>
      <c r="V82" s="4">
        <v>0</v>
      </c>
      <c r="W82" s="27">
        <f t="shared" si="5"/>
        <v>8219.2599999999984</v>
      </c>
    </row>
    <row r="83" spans="1:23" s="5" customFormat="1" ht="15.05" customHeight="1" x14ac:dyDescent="0.3">
      <c r="A83" s="2" t="s">
        <v>777</v>
      </c>
      <c r="B83" s="10" t="s">
        <v>29</v>
      </c>
      <c r="C83" s="10" t="s">
        <v>86</v>
      </c>
      <c r="D83" s="3">
        <v>0</v>
      </c>
      <c r="E83" s="3">
        <v>0</v>
      </c>
      <c r="F83" s="29">
        <v>0</v>
      </c>
      <c r="G83" s="29">
        <v>155117.96400000001</v>
      </c>
      <c r="H83" s="3">
        <v>0</v>
      </c>
      <c r="I83" s="3">
        <f t="shared" si="3"/>
        <v>155117.96400000001</v>
      </c>
      <c r="J83" s="3">
        <v>0</v>
      </c>
      <c r="K83" s="3">
        <v>0</v>
      </c>
      <c r="L83" s="29">
        <v>0</v>
      </c>
      <c r="M83" s="29">
        <v>0</v>
      </c>
      <c r="N83" s="29">
        <v>103411.97600000001</v>
      </c>
      <c r="O83" s="3">
        <v>0</v>
      </c>
      <c r="P83" s="27">
        <f t="shared" si="4"/>
        <v>103411.97600000001</v>
      </c>
      <c r="Q83" s="3">
        <v>0</v>
      </c>
      <c r="R83" s="3">
        <v>0</v>
      </c>
      <c r="S83" s="29">
        <v>0</v>
      </c>
      <c r="T83" s="29">
        <v>0</v>
      </c>
      <c r="U83" s="29">
        <v>0</v>
      </c>
      <c r="V83" s="4">
        <v>0</v>
      </c>
      <c r="W83" s="27">
        <f t="shared" si="5"/>
        <v>0</v>
      </c>
    </row>
    <row r="84" spans="1:23" s="5" customFormat="1" ht="15.05" customHeight="1" x14ac:dyDescent="0.3">
      <c r="A84" s="2" t="s">
        <v>779</v>
      </c>
      <c r="B84" s="10" t="s">
        <v>29</v>
      </c>
      <c r="C84" s="10" t="s">
        <v>52</v>
      </c>
      <c r="D84" s="3">
        <v>0</v>
      </c>
      <c r="E84" s="3">
        <v>616521.61799999885</v>
      </c>
      <c r="F84" s="29">
        <v>0</v>
      </c>
      <c r="G84" s="29">
        <v>90525.093174140435</v>
      </c>
      <c r="H84" s="3">
        <v>430.54799999999994</v>
      </c>
      <c r="I84" s="3">
        <f t="shared" si="3"/>
        <v>707477.25917413924</v>
      </c>
      <c r="J84" s="3">
        <v>0</v>
      </c>
      <c r="K84" s="3">
        <v>411014.41199999925</v>
      </c>
      <c r="L84" s="29">
        <v>0</v>
      </c>
      <c r="M84" s="29">
        <v>0</v>
      </c>
      <c r="N84" s="29">
        <v>60350.062116093635</v>
      </c>
      <c r="O84" s="3">
        <v>287.03199999999998</v>
      </c>
      <c r="P84" s="27">
        <f t="shared" si="4"/>
        <v>471651.5061160929</v>
      </c>
      <c r="Q84" s="3">
        <v>0</v>
      </c>
      <c r="R84" s="3">
        <v>11413</v>
      </c>
      <c r="S84" s="29">
        <v>0</v>
      </c>
      <c r="T84" s="29">
        <v>0</v>
      </c>
      <c r="U84" s="29">
        <v>0</v>
      </c>
      <c r="V84" s="4">
        <v>0</v>
      </c>
      <c r="W84" s="27">
        <f t="shared" si="5"/>
        <v>11413</v>
      </c>
    </row>
    <row r="85" spans="1:23" s="5" customFormat="1" ht="15.05" customHeight="1" x14ac:dyDescent="0.3">
      <c r="A85" s="2" t="s">
        <v>780</v>
      </c>
      <c r="B85" s="10" t="s">
        <v>29</v>
      </c>
      <c r="C85" s="10" t="s">
        <v>511</v>
      </c>
      <c r="D85" s="3">
        <v>0</v>
      </c>
      <c r="E85" s="3">
        <v>501612.80999999744</v>
      </c>
      <c r="F85" s="29">
        <v>0</v>
      </c>
      <c r="G85" s="29">
        <v>1951.1117564272915</v>
      </c>
      <c r="H85" s="3">
        <v>0</v>
      </c>
      <c r="I85" s="3">
        <f t="shared" si="3"/>
        <v>503563.92175642471</v>
      </c>
      <c r="J85" s="3">
        <v>0</v>
      </c>
      <c r="K85" s="3">
        <v>334408.53999999835</v>
      </c>
      <c r="L85" s="29">
        <v>0</v>
      </c>
      <c r="M85" s="29">
        <v>0</v>
      </c>
      <c r="N85" s="29">
        <v>1300.7411709515279</v>
      </c>
      <c r="O85" s="3">
        <v>0</v>
      </c>
      <c r="P85" s="27">
        <f t="shared" si="4"/>
        <v>335709.28117094986</v>
      </c>
      <c r="Q85" s="3">
        <v>0</v>
      </c>
      <c r="R85" s="3">
        <v>0</v>
      </c>
      <c r="S85" s="29">
        <v>0</v>
      </c>
      <c r="T85" s="29">
        <v>0</v>
      </c>
      <c r="U85" s="29">
        <v>0</v>
      </c>
      <c r="V85" s="4">
        <v>0</v>
      </c>
      <c r="W85" s="27">
        <f t="shared" si="5"/>
        <v>0</v>
      </c>
    </row>
    <row r="86" spans="1:23" s="5" customFormat="1" ht="15.05" customHeight="1" x14ac:dyDescent="0.3">
      <c r="A86" s="2" t="s">
        <v>781</v>
      </c>
      <c r="B86" s="10" t="s">
        <v>29</v>
      </c>
      <c r="C86" s="10" t="s">
        <v>471</v>
      </c>
      <c r="D86" s="3">
        <v>0</v>
      </c>
      <c r="E86" s="3">
        <v>97865.693999999959</v>
      </c>
      <c r="F86" s="29">
        <v>0</v>
      </c>
      <c r="G86" s="29">
        <v>0</v>
      </c>
      <c r="H86" s="3">
        <v>0</v>
      </c>
      <c r="I86" s="3">
        <f t="shared" si="3"/>
        <v>97865.693999999959</v>
      </c>
      <c r="J86" s="3">
        <v>0</v>
      </c>
      <c r="K86" s="3">
        <v>65243.795999999973</v>
      </c>
      <c r="L86" s="29">
        <v>0</v>
      </c>
      <c r="M86" s="29">
        <v>0</v>
      </c>
      <c r="N86" s="29">
        <v>0</v>
      </c>
      <c r="O86" s="3">
        <v>0</v>
      </c>
      <c r="P86" s="27">
        <f t="shared" si="4"/>
        <v>65243.795999999973</v>
      </c>
      <c r="Q86" s="3">
        <v>0</v>
      </c>
      <c r="R86" s="3">
        <v>244</v>
      </c>
      <c r="S86" s="29">
        <v>0</v>
      </c>
      <c r="T86" s="29">
        <v>0</v>
      </c>
      <c r="U86" s="29">
        <v>0</v>
      </c>
      <c r="V86" s="4">
        <v>0</v>
      </c>
      <c r="W86" s="27">
        <f t="shared" si="5"/>
        <v>244</v>
      </c>
    </row>
    <row r="87" spans="1:23" s="5" customFormat="1" ht="15.05" customHeight="1" x14ac:dyDescent="0.3">
      <c r="A87" s="2" t="s">
        <v>785</v>
      </c>
      <c r="B87" s="10" t="s">
        <v>29</v>
      </c>
      <c r="C87" s="10" t="s">
        <v>34</v>
      </c>
      <c r="D87" s="3">
        <v>0</v>
      </c>
      <c r="E87" s="3">
        <v>211286.478</v>
      </c>
      <c r="F87" s="29">
        <v>0</v>
      </c>
      <c r="G87" s="29">
        <v>42718.697082179533</v>
      </c>
      <c r="H87" s="3">
        <v>2891.8680000000004</v>
      </c>
      <c r="I87" s="3">
        <f t="shared" si="3"/>
        <v>256897.04308217953</v>
      </c>
      <c r="J87" s="3">
        <v>0</v>
      </c>
      <c r="K87" s="3">
        <v>140857.652</v>
      </c>
      <c r="L87" s="29">
        <v>0</v>
      </c>
      <c r="M87" s="29">
        <v>151.24897336645674</v>
      </c>
      <c r="N87" s="29">
        <v>28479.131388119691</v>
      </c>
      <c r="O87" s="3">
        <v>1927.9120000000003</v>
      </c>
      <c r="P87" s="27">
        <f t="shared" si="4"/>
        <v>171415.94436148615</v>
      </c>
      <c r="Q87" s="3">
        <v>0</v>
      </c>
      <c r="R87" s="3">
        <v>6115.9500000000007</v>
      </c>
      <c r="S87" s="29">
        <v>0</v>
      </c>
      <c r="T87" s="29">
        <v>0</v>
      </c>
      <c r="U87" s="29">
        <v>0</v>
      </c>
      <c r="V87" s="4">
        <v>0</v>
      </c>
      <c r="W87" s="27">
        <f t="shared" si="5"/>
        <v>6115.9500000000007</v>
      </c>
    </row>
    <row r="88" spans="1:23" s="5" customFormat="1" ht="15.05" customHeight="1" x14ac:dyDescent="0.3">
      <c r="A88" s="2" t="s">
        <v>786</v>
      </c>
      <c r="B88" s="10" t="s">
        <v>29</v>
      </c>
      <c r="C88" s="10" t="s">
        <v>495</v>
      </c>
      <c r="D88" s="3">
        <v>0</v>
      </c>
      <c r="E88" s="3">
        <v>140122.09199999989</v>
      </c>
      <c r="F88" s="29">
        <v>0</v>
      </c>
      <c r="G88" s="29">
        <v>362.99753607949617</v>
      </c>
      <c r="H88" s="3">
        <v>0</v>
      </c>
      <c r="I88" s="3">
        <f t="shared" si="3"/>
        <v>140485.08953607938</v>
      </c>
      <c r="J88" s="3">
        <v>0</v>
      </c>
      <c r="K88" s="3">
        <v>93414.727999999945</v>
      </c>
      <c r="L88" s="29">
        <v>0</v>
      </c>
      <c r="M88" s="29">
        <v>0</v>
      </c>
      <c r="N88" s="29">
        <v>241.99835738633078</v>
      </c>
      <c r="O88" s="3">
        <v>0</v>
      </c>
      <c r="P88" s="27">
        <f t="shared" si="4"/>
        <v>93656.726357386273</v>
      </c>
      <c r="Q88" s="3">
        <v>0</v>
      </c>
      <c r="R88" s="3">
        <v>0</v>
      </c>
      <c r="S88" s="29">
        <v>0</v>
      </c>
      <c r="T88" s="29">
        <v>0</v>
      </c>
      <c r="U88" s="29">
        <v>0</v>
      </c>
      <c r="V88" s="4">
        <v>0</v>
      </c>
      <c r="W88" s="27">
        <f t="shared" si="5"/>
        <v>0</v>
      </c>
    </row>
    <row r="89" spans="1:23" s="5" customFormat="1" ht="15.05" customHeight="1" x14ac:dyDescent="0.3">
      <c r="A89" s="2" t="s">
        <v>787</v>
      </c>
      <c r="B89" s="10" t="s">
        <v>29</v>
      </c>
      <c r="C89" s="10" t="s">
        <v>451</v>
      </c>
      <c r="D89" s="3">
        <v>0</v>
      </c>
      <c r="E89" s="3">
        <v>116708.84399999997</v>
      </c>
      <c r="F89" s="29">
        <v>0</v>
      </c>
      <c r="G89" s="29">
        <v>393.24733075278749</v>
      </c>
      <c r="H89" s="3">
        <v>0</v>
      </c>
      <c r="I89" s="3">
        <f t="shared" si="3"/>
        <v>117102.09133075275</v>
      </c>
      <c r="J89" s="3">
        <v>0</v>
      </c>
      <c r="K89" s="3">
        <v>77805.895999999993</v>
      </c>
      <c r="L89" s="29">
        <v>0</v>
      </c>
      <c r="M89" s="29">
        <v>0</v>
      </c>
      <c r="N89" s="29">
        <v>262.16488716852501</v>
      </c>
      <c r="O89" s="3">
        <v>0</v>
      </c>
      <c r="P89" s="27">
        <f t="shared" si="4"/>
        <v>78068.060887168525</v>
      </c>
      <c r="Q89" s="3">
        <v>0</v>
      </c>
      <c r="R89" s="3">
        <v>2070</v>
      </c>
      <c r="S89" s="29">
        <v>0</v>
      </c>
      <c r="T89" s="29">
        <v>0</v>
      </c>
      <c r="U89" s="29">
        <v>0</v>
      </c>
      <c r="V89" s="4">
        <v>0</v>
      </c>
      <c r="W89" s="27">
        <f t="shared" si="5"/>
        <v>2070</v>
      </c>
    </row>
    <row r="90" spans="1:23" s="5" customFormat="1" ht="15.05" customHeight="1" x14ac:dyDescent="0.3">
      <c r="A90" s="2" t="s">
        <v>788</v>
      </c>
      <c r="B90" s="10" t="s">
        <v>29</v>
      </c>
      <c r="C90" s="10" t="s">
        <v>90</v>
      </c>
      <c r="D90" s="3">
        <v>0</v>
      </c>
      <c r="E90" s="3">
        <v>0</v>
      </c>
      <c r="F90" s="29">
        <v>0</v>
      </c>
      <c r="G90" s="29">
        <v>0</v>
      </c>
      <c r="H90" s="3">
        <v>591.14400000000001</v>
      </c>
      <c r="I90" s="3">
        <f t="shared" si="3"/>
        <v>591.14400000000001</v>
      </c>
      <c r="J90" s="3">
        <v>0</v>
      </c>
      <c r="K90" s="3">
        <v>0</v>
      </c>
      <c r="L90" s="29">
        <v>0</v>
      </c>
      <c r="M90" s="29">
        <v>0</v>
      </c>
      <c r="N90" s="29">
        <v>0</v>
      </c>
      <c r="O90" s="3">
        <v>394.096</v>
      </c>
      <c r="P90" s="27">
        <f t="shared" si="4"/>
        <v>394.096</v>
      </c>
      <c r="Q90" s="3">
        <v>0</v>
      </c>
      <c r="R90" s="3">
        <v>0</v>
      </c>
      <c r="S90" s="29">
        <v>0</v>
      </c>
      <c r="T90" s="29">
        <v>0</v>
      </c>
      <c r="U90" s="29">
        <v>0</v>
      </c>
      <c r="V90" s="4">
        <v>0</v>
      </c>
      <c r="W90" s="27">
        <f t="shared" si="5"/>
        <v>0</v>
      </c>
    </row>
    <row r="91" spans="1:23" s="5" customFormat="1" ht="15.05" customHeight="1" x14ac:dyDescent="0.3">
      <c r="A91" s="2" t="s">
        <v>807</v>
      </c>
      <c r="B91" s="10" t="s">
        <v>29</v>
      </c>
      <c r="C91" s="10" t="s">
        <v>30</v>
      </c>
      <c r="D91" s="3">
        <v>0</v>
      </c>
      <c r="E91" s="3">
        <v>982034.88599999843</v>
      </c>
      <c r="F91" s="29">
        <v>714.64</v>
      </c>
      <c r="G91" s="29">
        <v>51620.422374723719</v>
      </c>
      <c r="H91" s="3">
        <v>2737.0499999999993</v>
      </c>
      <c r="I91" s="3">
        <f t="shared" si="3"/>
        <v>1037106.9983747222</v>
      </c>
      <c r="J91" s="3">
        <v>0</v>
      </c>
      <c r="K91" s="3">
        <v>654689.92399999907</v>
      </c>
      <c r="L91" s="29">
        <v>154.99999999999997</v>
      </c>
      <c r="M91" s="29">
        <v>8752.35</v>
      </c>
      <c r="N91" s="29">
        <v>34413.614916482482</v>
      </c>
      <c r="O91" s="3">
        <v>1824.6999999999998</v>
      </c>
      <c r="P91" s="27">
        <f t="shared" si="4"/>
        <v>699835.58891648147</v>
      </c>
      <c r="Q91" s="3">
        <v>0</v>
      </c>
      <c r="R91" s="3">
        <v>235</v>
      </c>
      <c r="S91" s="29">
        <v>0</v>
      </c>
      <c r="T91" s="29">
        <v>0</v>
      </c>
      <c r="U91" s="29">
        <v>0</v>
      </c>
      <c r="V91" s="4">
        <v>0</v>
      </c>
      <c r="W91" s="27">
        <f t="shared" si="5"/>
        <v>235</v>
      </c>
    </row>
    <row r="92" spans="1:23" s="5" customFormat="1" ht="15.05" customHeight="1" x14ac:dyDescent="0.3">
      <c r="A92" s="2" t="s">
        <v>808</v>
      </c>
      <c r="B92" s="10" t="s">
        <v>29</v>
      </c>
      <c r="C92" s="10" t="s">
        <v>491</v>
      </c>
      <c r="D92" s="3">
        <v>0</v>
      </c>
      <c r="E92" s="3">
        <v>219640.47600000026</v>
      </c>
      <c r="F92" s="29">
        <v>0</v>
      </c>
      <c r="G92" s="29">
        <v>0</v>
      </c>
      <c r="H92" s="3">
        <v>0</v>
      </c>
      <c r="I92" s="3">
        <f t="shared" si="3"/>
        <v>219640.47600000026</v>
      </c>
      <c r="J92" s="3">
        <v>0</v>
      </c>
      <c r="K92" s="3">
        <v>146426.98400000017</v>
      </c>
      <c r="L92" s="29">
        <v>0</v>
      </c>
      <c r="M92" s="29">
        <v>0</v>
      </c>
      <c r="N92" s="29">
        <v>0</v>
      </c>
      <c r="O92" s="3">
        <v>0</v>
      </c>
      <c r="P92" s="27">
        <f t="shared" si="4"/>
        <v>146426.98400000017</v>
      </c>
      <c r="Q92" s="3">
        <v>0</v>
      </c>
      <c r="R92" s="3">
        <v>0</v>
      </c>
      <c r="S92" s="29">
        <v>0</v>
      </c>
      <c r="T92" s="29">
        <v>0</v>
      </c>
      <c r="U92" s="29">
        <v>0</v>
      </c>
      <c r="V92" s="4">
        <v>0</v>
      </c>
      <c r="W92" s="27">
        <f t="shared" si="5"/>
        <v>0</v>
      </c>
    </row>
    <row r="93" spans="1:23" s="5" customFormat="1" ht="15.05" customHeight="1" x14ac:dyDescent="0.3">
      <c r="A93" s="2" t="s">
        <v>809</v>
      </c>
      <c r="B93" s="10" t="s">
        <v>29</v>
      </c>
      <c r="C93" s="10" t="s">
        <v>447</v>
      </c>
      <c r="D93" s="3">
        <v>0</v>
      </c>
      <c r="E93" s="3">
        <v>121887.5040000002</v>
      </c>
      <c r="F93" s="29">
        <v>0</v>
      </c>
      <c r="G93" s="29">
        <v>0</v>
      </c>
      <c r="H93" s="3">
        <v>0</v>
      </c>
      <c r="I93" s="3">
        <f t="shared" si="3"/>
        <v>121887.5040000002</v>
      </c>
      <c r="J93" s="3">
        <v>0</v>
      </c>
      <c r="K93" s="3">
        <v>81258.336000000141</v>
      </c>
      <c r="L93" s="29">
        <v>0</v>
      </c>
      <c r="M93" s="29">
        <v>0</v>
      </c>
      <c r="N93" s="29">
        <v>0</v>
      </c>
      <c r="O93" s="3">
        <v>0</v>
      </c>
      <c r="P93" s="27">
        <f t="shared" si="4"/>
        <v>81258.336000000141</v>
      </c>
      <c r="Q93" s="3">
        <v>0</v>
      </c>
      <c r="R93" s="3">
        <v>0</v>
      </c>
      <c r="S93" s="29">
        <v>0</v>
      </c>
      <c r="T93" s="29">
        <v>0</v>
      </c>
      <c r="U93" s="29">
        <v>0</v>
      </c>
      <c r="V93" s="4">
        <v>0</v>
      </c>
      <c r="W93" s="27">
        <f t="shared" si="5"/>
        <v>0</v>
      </c>
    </row>
    <row r="94" spans="1:23" s="5" customFormat="1" ht="15.05" customHeight="1" x14ac:dyDescent="0.3">
      <c r="A94" s="2" t="s">
        <v>813</v>
      </c>
      <c r="B94" s="10" t="s">
        <v>29</v>
      </c>
      <c r="C94" s="10" t="s">
        <v>44</v>
      </c>
      <c r="D94" s="3">
        <v>0</v>
      </c>
      <c r="E94" s="3">
        <v>566392.34400000016</v>
      </c>
      <c r="F94" s="29">
        <v>0</v>
      </c>
      <c r="G94" s="29">
        <v>117270.35716434153</v>
      </c>
      <c r="H94" s="3">
        <v>4462.8360000000002</v>
      </c>
      <c r="I94" s="3">
        <f t="shared" si="3"/>
        <v>688125.53716434166</v>
      </c>
      <c r="J94" s="3">
        <v>0</v>
      </c>
      <c r="K94" s="3">
        <v>377594.89600000018</v>
      </c>
      <c r="L94" s="29">
        <v>0</v>
      </c>
      <c r="M94" s="29">
        <v>0</v>
      </c>
      <c r="N94" s="29">
        <v>78180.238109561033</v>
      </c>
      <c r="O94" s="3">
        <v>4459.9340000000002</v>
      </c>
      <c r="P94" s="27">
        <f t="shared" si="4"/>
        <v>460235.06810956122</v>
      </c>
      <c r="Q94" s="3">
        <v>0</v>
      </c>
      <c r="R94" s="3">
        <v>7324.17</v>
      </c>
      <c r="S94" s="29">
        <v>0</v>
      </c>
      <c r="T94" s="29">
        <v>0</v>
      </c>
      <c r="U94" s="29">
        <v>0</v>
      </c>
      <c r="V94" s="4">
        <v>0</v>
      </c>
      <c r="W94" s="27">
        <f t="shared" si="5"/>
        <v>7324.17</v>
      </c>
    </row>
    <row r="95" spans="1:23" s="5" customFormat="1" ht="15.05" customHeight="1" x14ac:dyDescent="0.3">
      <c r="A95" s="2" t="s">
        <v>814</v>
      </c>
      <c r="B95" s="10" t="s">
        <v>29</v>
      </c>
      <c r="C95" s="10" t="s">
        <v>513</v>
      </c>
      <c r="D95" s="3">
        <v>0</v>
      </c>
      <c r="E95" s="3">
        <v>362033.82</v>
      </c>
      <c r="F95" s="29">
        <v>0</v>
      </c>
      <c r="G95" s="29">
        <v>1421.7403496446932</v>
      </c>
      <c r="H95" s="3">
        <v>0</v>
      </c>
      <c r="I95" s="3">
        <f t="shared" si="3"/>
        <v>363455.56034964469</v>
      </c>
      <c r="J95" s="3">
        <v>0</v>
      </c>
      <c r="K95" s="3">
        <v>241355.88000000003</v>
      </c>
      <c r="L95" s="29">
        <v>0</v>
      </c>
      <c r="M95" s="29">
        <v>0</v>
      </c>
      <c r="N95" s="29">
        <v>947.82689976312895</v>
      </c>
      <c r="O95" s="3">
        <v>0</v>
      </c>
      <c r="P95" s="27">
        <f t="shared" si="4"/>
        <v>242303.70689976317</v>
      </c>
      <c r="Q95" s="3">
        <v>0</v>
      </c>
      <c r="R95" s="3">
        <v>0</v>
      </c>
      <c r="S95" s="29">
        <v>0</v>
      </c>
      <c r="T95" s="29">
        <v>0</v>
      </c>
      <c r="U95" s="29">
        <v>0</v>
      </c>
      <c r="V95" s="4">
        <v>0</v>
      </c>
      <c r="W95" s="27">
        <f t="shared" si="5"/>
        <v>0</v>
      </c>
    </row>
    <row r="96" spans="1:23" s="5" customFormat="1" ht="15.05" customHeight="1" x14ac:dyDescent="0.3">
      <c r="A96" s="2" t="s">
        <v>815</v>
      </c>
      <c r="B96" s="10" t="s">
        <v>29</v>
      </c>
      <c r="C96" s="10" t="s">
        <v>507</v>
      </c>
      <c r="D96" s="3">
        <v>0</v>
      </c>
      <c r="E96" s="3">
        <v>185026.90800000014</v>
      </c>
      <c r="F96" s="29">
        <v>0</v>
      </c>
      <c r="G96" s="29">
        <v>604.99589346582695</v>
      </c>
      <c r="H96" s="3">
        <v>141.702</v>
      </c>
      <c r="I96" s="3">
        <f t="shared" si="3"/>
        <v>185773.60589346595</v>
      </c>
      <c r="J96" s="3">
        <v>0</v>
      </c>
      <c r="K96" s="3">
        <v>123351.2720000001</v>
      </c>
      <c r="L96" s="29">
        <v>0</v>
      </c>
      <c r="M96" s="29">
        <v>0</v>
      </c>
      <c r="N96" s="29">
        <v>403.33059564388464</v>
      </c>
      <c r="O96" s="3">
        <v>94.468000000000004</v>
      </c>
      <c r="P96" s="27">
        <f t="shared" si="4"/>
        <v>123849.07059564398</v>
      </c>
      <c r="Q96" s="3">
        <v>0</v>
      </c>
      <c r="R96" s="3">
        <v>0</v>
      </c>
      <c r="S96" s="29">
        <v>0</v>
      </c>
      <c r="T96" s="29">
        <v>0</v>
      </c>
      <c r="U96" s="29">
        <v>0</v>
      </c>
      <c r="V96" s="4">
        <v>0</v>
      </c>
      <c r="W96" s="27">
        <f t="shared" si="5"/>
        <v>0</v>
      </c>
    </row>
    <row r="97" spans="1:23" s="5" customFormat="1" ht="15.05" customHeight="1" x14ac:dyDescent="0.3">
      <c r="A97" s="2" t="s">
        <v>817</v>
      </c>
      <c r="B97" s="10" t="s">
        <v>29</v>
      </c>
      <c r="C97" s="10" t="s">
        <v>463</v>
      </c>
      <c r="D97" s="3">
        <v>0</v>
      </c>
      <c r="E97" s="3">
        <v>136894.80000000002</v>
      </c>
      <c r="F97" s="29">
        <v>0</v>
      </c>
      <c r="G97" s="29">
        <v>302.49794673291348</v>
      </c>
      <c r="H97" s="3">
        <v>0</v>
      </c>
      <c r="I97" s="3">
        <f t="shared" si="3"/>
        <v>137197.29794673293</v>
      </c>
      <c r="J97" s="3">
        <v>0</v>
      </c>
      <c r="K97" s="3">
        <v>91263.200000000026</v>
      </c>
      <c r="L97" s="29">
        <v>0</v>
      </c>
      <c r="M97" s="29">
        <v>0</v>
      </c>
      <c r="N97" s="29">
        <v>201.66529782194232</v>
      </c>
      <c r="O97" s="3">
        <v>0</v>
      </c>
      <c r="P97" s="27">
        <f t="shared" si="4"/>
        <v>91464.865297821962</v>
      </c>
      <c r="Q97" s="3">
        <v>0</v>
      </c>
      <c r="R97" s="3">
        <v>0</v>
      </c>
      <c r="S97" s="29">
        <v>0</v>
      </c>
      <c r="T97" s="29">
        <v>0</v>
      </c>
      <c r="U97" s="29">
        <v>0</v>
      </c>
      <c r="V97" s="4">
        <v>0</v>
      </c>
      <c r="W97" s="27">
        <f t="shared" si="5"/>
        <v>0</v>
      </c>
    </row>
    <row r="98" spans="1:23" s="5" customFormat="1" ht="15.05" customHeight="1" x14ac:dyDescent="0.3">
      <c r="A98" s="2" t="s">
        <v>827</v>
      </c>
      <c r="B98" s="10" t="s">
        <v>29</v>
      </c>
      <c r="C98" s="10" t="s">
        <v>42</v>
      </c>
      <c r="D98" s="3">
        <v>0</v>
      </c>
      <c r="E98" s="3">
        <v>374247.31800000003</v>
      </c>
      <c r="F98" s="29">
        <v>0</v>
      </c>
      <c r="G98" s="29">
        <v>66443.525304419411</v>
      </c>
      <c r="H98" s="3">
        <v>10275.287999999997</v>
      </c>
      <c r="I98" s="3">
        <f t="shared" si="3"/>
        <v>450966.13130441942</v>
      </c>
      <c r="J98" s="3">
        <v>0</v>
      </c>
      <c r="K98" s="3">
        <v>249840.59200000003</v>
      </c>
      <c r="L98" s="29">
        <v>0</v>
      </c>
      <c r="M98" s="29">
        <v>0</v>
      </c>
      <c r="N98" s="29">
        <v>44295.683536279619</v>
      </c>
      <c r="O98" s="3">
        <v>7586.4019999999991</v>
      </c>
      <c r="P98" s="27">
        <f t="shared" si="4"/>
        <v>301722.67753627966</v>
      </c>
      <c r="Q98" s="3">
        <v>0</v>
      </c>
      <c r="R98" s="3">
        <v>21031</v>
      </c>
      <c r="S98" s="29">
        <v>0</v>
      </c>
      <c r="T98" s="29">
        <v>0</v>
      </c>
      <c r="U98" s="29">
        <v>0</v>
      </c>
      <c r="V98" s="4">
        <v>0</v>
      </c>
      <c r="W98" s="27">
        <f t="shared" si="5"/>
        <v>21031</v>
      </c>
    </row>
    <row r="99" spans="1:23" s="5" customFormat="1" ht="15.05" customHeight="1" x14ac:dyDescent="0.3">
      <c r="A99" s="2" t="s">
        <v>619</v>
      </c>
      <c r="B99" s="10" t="s">
        <v>142</v>
      </c>
      <c r="C99" s="10" t="s">
        <v>253</v>
      </c>
      <c r="D99" s="3">
        <v>769586.71314720914</v>
      </c>
      <c r="E99" s="3">
        <v>25654.143240330512</v>
      </c>
      <c r="F99" s="29">
        <v>0</v>
      </c>
      <c r="G99" s="29">
        <v>8480.5124346847188</v>
      </c>
      <c r="H99" s="3">
        <v>1785.6819063585199</v>
      </c>
      <c r="I99" s="3">
        <f t="shared" si="3"/>
        <v>805507.05072858289</v>
      </c>
      <c r="J99" s="3">
        <v>297901.63685279095</v>
      </c>
      <c r="K99" s="3">
        <v>11118.556759669505</v>
      </c>
      <c r="L99" s="29">
        <v>0</v>
      </c>
      <c r="M99" s="29">
        <v>0</v>
      </c>
      <c r="N99" s="29">
        <v>3675.470974524359</v>
      </c>
      <c r="O99" s="3">
        <v>1108.44809364148</v>
      </c>
      <c r="P99" s="27">
        <f t="shared" si="4"/>
        <v>313804.11268062628</v>
      </c>
      <c r="Q99" s="3">
        <v>35904.36</v>
      </c>
      <c r="R99" s="3">
        <v>0</v>
      </c>
      <c r="S99" s="29">
        <v>0</v>
      </c>
      <c r="T99" s="29">
        <v>0</v>
      </c>
      <c r="U99" s="29">
        <v>0</v>
      </c>
      <c r="V99" s="4">
        <v>0</v>
      </c>
      <c r="W99" s="27">
        <f t="shared" si="5"/>
        <v>35904.36</v>
      </c>
    </row>
    <row r="100" spans="1:23" s="5" customFormat="1" ht="15.05" customHeight="1" x14ac:dyDescent="0.3">
      <c r="A100" s="2" t="s">
        <v>628</v>
      </c>
      <c r="B100" s="10" t="s">
        <v>142</v>
      </c>
      <c r="C100" s="10" t="s">
        <v>263</v>
      </c>
      <c r="D100" s="3">
        <v>1372939.9310895246</v>
      </c>
      <c r="E100" s="3">
        <v>41804.059598870357</v>
      </c>
      <c r="F100" s="29">
        <v>0</v>
      </c>
      <c r="G100" s="29">
        <v>10482.997631642002</v>
      </c>
      <c r="H100" s="3">
        <v>1818.8782587735868</v>
      </c>
      <c r="I100" s="3">
        <f t="shared" si="3"/>
        <v>1427045.8665788106</v>
      </c>
      <c r="J100" s="3">
        <v>1050317.9489104743</v>
      </c>
      <c r="K100" s="3">
        <v>38646.810401129638</v>
      </c>
      <c r="L100" s="29">
        <v>0</v>
      </c>
      <c r="M100" s="29">
        <v>50300.989999999991</v>
      </c>
      <c r="N100" s="29">
        <v>8423.7402134097047</v>
      </c>
      <c r="O100" s="3">
        <v>3234.2717412264137</v>
      </c>
      <c r="P100" s="27">
        <f t="shared" si="4"/>
        <v>1150923.7612662399</v>
      </c>
      <c r="Q100" s="3">
        <v>91052.950000000012</v>
      </c>
      <c r="R100" s="3">
        <v>0</v>
      </c>
      <c r="S100" s="29">
        <v>0</v>
      </c>
      <c r="T100" s="29">
        <v>0</v>
      </c>
      <c r="U100" s="29">
        <v>0</v>
      </c>
      <c r="V100" s="4">
        <v>0</v>
      </c>
      <c r="W100" s="27">
        <f t="shared" si="5"/>
        <v>91052.950000000012</v>
      </c>
    </row>
    <row r="101" spans="1:23" s="5" customFormat="1" ht="15.05" customHeight="1" x14ac:dyDescent="0.3">
      <c r="A101" s="2" t="s">
        <v>635</v>
      </c>
      <c r="B101" s="10" t="s">
        <v>142</v>
      </c>
      <c r="C101" s="10" t="s">
        <v>273</v>
      </c>
      <c r="D101" s="3">
        <v>0</v>
      </c>
      <c r="E101" s="3">
        <v>0</v>
      </c>
      <c r="F101" s="29">
        <v>0</v>
      </c>
      <c r="G101" s="29">
        <v>2838.8381017760321</v>
      </c>
      <c r="H101" s="3">
        <v>369.995</v>
      </c>
      <c r="I101" s="3">
        <f t="shared" si="3"/>
        <v>3208.833101776032</v>
      </c>
      <c r="J101" s="3">
        <v>0</v>
      </c>
      <c r="K101" s="3">
        <v>0</v>
      </c>
      <c r="L101" s="29">
        <v>0</v>
      </c>
      <c r="M101" s="29">
        <v>0</v>
      </c>
      <c r="N101" s="29">
        <v>992.8025568408716</v>
      </c>
      <c r="O101" s="3">
        <v>814.77499999999998</v>
      </c>
      <c r="P101" s="27">
        <f t="shared" si="4"/>
        <v>1807.5775568408717</v>
      </c>
      <c r="Q101" s="3">
        <v>0</v>
      </c>
      <c r="R101" s="3">
        <v>0</v>
      </c>
      <c r="S101" s="29">
        <v>0</v>
      </c>
      <c r="T101" s="29">
        <v>0</v>
      </c>
      <c r="U101" s="29">
        <v>0</v>
      </c>
      <c r="V101" s="4">
        <v>0</v>
      </c>
      <c r="W101" s="27">
        <f t="shared" si="5"/>
        <v>0</v>
      </c>
    </row>
    <row r="102" spans="1:23" s="5" customFormat="1" ht="15.05" customHeight="1" x14ac:dyDescent="0.3">
      <c r="A102" s="2" t="s">
        <v>679</v>
      </c>
      <c r="B102" s="10" t="s">
        <v>142</v>
      </c>
      <c r="C102" s="10" t="s">
        <v>229</v>
      </c>
      <c r="D102" s="3">
        <v>1213615.7426918156</v>
      </c>
      <c r="E102" s="3">
        <v>58755.524411609986</v>
      </c>
      <c r="F102" s="29">
        <v>246.90999999999997</v>
      </c>
      <c r="G102" s="29">
        <v>31934.402596470227</v>
      </c>
      <c r="H102" s="3">
        <v>1371.6432674308551</v>
      </c>
      <c r="I102" s="3">
        <f t="shared" si="3"/>
        <v>1305924.2229673266</v>
      </c>
      <c r="J102" s="3">
        <v>2237293.7173081837</v>
      </c>
      <c r="K102" s="3">
        <v>99155.87558838987</v>
      </c>
      <c r="L102" s="29">
        <v>451.43</v>
      </c>
      <c r="M102" s="29">
        <v>169274.69999999998</v>
      </c>
      <c r="N102" s="29">
        <v>27924.50422194794</v>
      </c>
      <c r="O102" s="3">
        <v>13259.636732569144</v>
      </c>
      <c r="P102" s="27">
        <f t="shared" si="4"/>
        <v>2547359.8638510909</v>
      </c>
      <c r="Q102" s="3">
        <v>80350.460000000006</v>
      </c>
      <c r="R102" s="3">
        <v>0</v>
      </c>
      <c r="S102" s="29">
        <v>0</v>
      </c>
      <c r="T102" s="29">
        <v>0</v>
      </c>
      <c r="U102" s="29">
        <v>0</v>
      </c>
      <c r="V102" s="4">
        <v>0</v>
      </c>
      <c r="W102" s="27">
        <f t="shared" si="5"/>
        <v>80350.460000000006</v>
      </c>
    </row>
    <row r="103" spans="1:23" s="5" customFormat="1" ht="15.05" customHeight="1" x14ac:dyDescent="0.3">
      <c r="A103" s="2" t="s">
        <v>680</v>
      </c>
      <c r="B103" s="10" t="s">
        <v>142</v>
      </c>
      <c r="C103" s="10" t="s">
        <v>227</v>
      </c>
      <c r="D103" s="3">
        <v>2236321.5927076382</v>
      </c>
      <c r="E103" s="3">
        <v>134183.28844077815</v>
      </c>
      <c r="F103" s="29">
        <v>0</v>
      </c>
      <c r="G103" s="29">
        <v>29160.62428621696</v>
      </c>
      <c r="H103" s="3">
        <v>12825.900946247073</v>
      </c>
      <c r="I103" s="3">
        <f t="shared" si="3"/>
        <v>2412491.4063808806</v>
      </c>
      <c r="J103" s="3">
        <v>1532337.0072923587</v>
      </c>
      <c r="K103" s="3">
        <v>78667.391559221942</v>
      </c>
      <c r="L103" s="29">
        <v>0</v>
      </c>
      <c r="M103" s="29">
        <v>29042.1</v>
      </c>
      <c r="N103" s="29">
        <v>17095.945966830586</v>
      </c>
      <c r="O103" s="3">
        <v>9497.7975337529278</v>
      </c>
      <c r="P103" s="27">
        <f t="shared" si="4"/>
        <v>1666640.2423521641</v>
      </c>
      <c r="Q103" s="3">
        <v>62229.79</v>
      </c>
      <c r="R103" s="3">
        <v>0</v>
      </c>
      <c r="S103" s="29">
        <v>0</v>
      </c>
      <c r="T103" s="29">
        <v>0</v>
      </c>
      <c r="U103" s="29">
        <v>0</v>
      </c>
      <c r="V103" s="4">
        <v>0</v>
      </c>
      <c r="W103" s="27">
        <f t="shared" si="5"/>
        <v>62229.79</v>
      </c>
    </row>
    <row r="104" spans="1:23" s="5" customFormat="1" ht="15.05" customHeight="1" x14ac:dyDescent="0.3">
      <c r="A104" s="2" t="s">
        <v>681</v>
      </c>
      <c r="B104" s="10" t="s">
        <v>142</v>
      </c>
      <c r="C104" s="10" t="s">
        <v>241</v>
      </c>
      <c r="D104" s="3">
        <v>1538314.6631233247</v>
      </c>
      <c r="E104" s="3">
        <v>99496.085839469131</v>
      </c>
      <c r="F104" s="29">
        <v>0</v>
      </c>
      <c r="G104" s="29">
        <v>31494.286692109254</v>
      </c>
      <c r="H104" s="3">
        <v>2057.5299438232892</v>
      </c>
      <c r="I104" s="3">
        <f t="shared" si="3"/>
        <v>1671362.5655987265</v>
      </c>
      <c r="J104" s="3">
        <v>687850.83687667432</v>
      </c>
      <c r="K104" s="3">
        <v>38315.714160530857</v>
      </c>
      <c r="L104" s="29">
        <v>0</v>
      </c>
      <c r="M104" s="29">
        <v>19078.570000000003</v>
      </c>
      <c r="N104" s="29">
        <v>12128.377477397935</v>
      </c>
      <c r="O104" s="3">
        <v>12207.10157617671</v>
      </c>
      <c r="P104" s="27">
        <f t="shared" si="4"/>
        <v>769580.60009077971</v>
      </c>
      <c r="Q104" s="3">
        <v>18433.570000000003</v>
      </c>
      <c r="R104" s="3">
        <v>0</v>
      </c>
      <c r="S104" s="29">
        <v>0</v>
      </c>
      <c r="T104" s="29">
        <v>0</v>
      </c>
      <c r="U104" s="29">
        <v>0</v>
      </c>
      <c r="V104" s="4">
        <v>0</v>
      </c>
      <c r="W104" s="27">
        <f t="shared" si="5"/>
        <v>18433.570000000003</v>
      </c>
    </row>
    <row r="105" spans="1:23" s="5" customFormat="1" ht="15.05" customHeight="1" x14ac:dyDescent="0.3">
      <c r="A105" s="2" t="s">
        <v>683</v>
      </c>
      <c r="B105" s="10" t="s">
        <v>142</v>
      </c>
      <c r="C105" s="10" t="s">
        <v>185</v>
      </c>
      <c r="D105" s="3">
        <v>2179130.9462208771</v>
      </c>
      <c r="E105" s="3">
        <v>67858.658050368947</v>
      </c>
      <c r="F105" s="29">
        <v>0</v>
      </c>
      <c r="G105" s="29">
        <v>33176.330614328341</v>
      </c>
      <c r="H105" s="3">
        <v>8260.836071062251</v>
      </c>
      <c r="I105" s="3">
        <f t="shared" si="3"/>
        <v>2288426.7709566369</v>
      </c>
      <c r="J105" s="3">
        <v>2121371.403779123</v>
      </c>
      <c r="K105" s="3">
        <v>52851.911949631045</v>
      </c>
      <c r="L105" s="29">
        <v>0</v>
      </c>
      <c r="M105" s="29">
        <v>203466.08000000002</v>
      </c>
      <c r="N105" s="29">
        <v>24613.638751319595</v>
      </c>
      <c r="O105" s="3">
        <v>16928.203928937754</v>
      </c>
      <c r="P105" s="27">
        <f t="shared" si="4"/>
        <v>2419231.2384090112</v>
      </c>
      <c r="Q105" s="3">
        <v>38804.010000000009</v>
      </c>
      <c r="R105" s="3">
        <v>0</v>
      </c>
      <c r="S105" s="29">
        <v>0</v>
      </c>
      <c r="T105" s="29">
        <v>0</v>
      </c>
      <c r="U105" s="29">
        <v>0</v>
      </c>
      <c r="V105" s="4">
        <v>0</v>
      </c>
      <c r="W105" s="27">
        <f t="shared" si="5"/>
        <v>38804.010000000009</v>
      </c>
    </row>
    <row r="106" spans="1:23" s="5" customFormat="1" ht="15.05" customHeight="1" x14ac:dyDescent="0.3">
      <c r="A106" s="2" t="s">
        <v>684</v>
      </c>
      <c r="B106" s="10" t="s">
        <v>142</v>
      </c>
      <c r="C106" s="10" t="s">
        <v>189</v>
      </c>
      <c r="D106" s="3">
        <v>1107235.7850943583</v>
      </c>
      <c r="E106" s="3">
        <v>63326.825947734687</v>
      </c>
      <c r="F106" s="29">
        <v>0</v>
      </c>
      <c r="G106" s="29">
        <v>16123.18089030595</v>
      </c>
      <c r="H106" s="3">
        <v>1408.0183351528385</v>
      </c>
      <c r="I106" s="3">
        <f t="shared" si="3"/>
        <v>1188093.8102675518</v>
      </c>
      <c r="J106" s="3">
        <v>1686016.774905642</v>
      </c>
      <c r="K106" s="3">
        <v>170364.18405226531</v>
      </c>
      <c r="L106" s="29">
        <v>0</v>
      </c>
      <c r="M106" s="29">
        <v>133867.72000000003</v>
      </c>
      <c r="N106" s="29">
        <v>18879.239362741599</v>
      </c>
      <c r="O106" s="3">
        <v>5208.5216648471614</v>
      </c>
      <c r="P106" s="27">
        <f t="shared" si="4"/>
        <v>2014336.439985496</v>
      </c>
      <c r="Q106" s="3">
        <v>19717.97</v>
      </c>
      <c r="R106" s="3">
        <v>0</v>
      </c>
      <c r="S106" s="29">
        <v>0</v>
      </c>
      <c r="T106" s="29">
        <v>0</v>
      </c>
      <c r="U106" s="29">
        <v>0</v>
      </c>
      <c r="V106" s="4">
        <v>0</v>
      </c>
      <c r="W106" s="27">
        <f t="shared" si="5"/>
        <v>19717.97</v>
      </c>
    </row>
    <row r="107" spans="1:23" s="5" customFormat="1" ht="15.05" customHeight="1" x14ac:dyDescent="0.3">
      <c r="A107" s="2" t="s">
        <v>685</v>
      </c>
      <c r="B107" s="10" t="s">
        <v>142</v>
      </c>
      <c r="C107" s="10" t="s">
        <v>193</v>
      </c>
      <c r="D107" s="3">
        <v>1838753.5068892548</v>
      </c>
      <c r="E107" s="3">
        <v>40352.978134059194</v>
      </c>
      <c r="F107" s="29">
        <v>0</v>
      </c>
      <c r="G107" s="29">
        <v>25001.821773932657</v>
      </c>
      <c r="H107" s="3">
        <v>2910.7228370193943</v>
      </c>
      <c r="I107" s="3">
        <f t="shared" si="3"/>
        <v>1907019.0296342659</v>
      </c>
      <c r="J107" s="3">
        <v>1642225.9731107433</v>
      </c>
      <c r="K107" s="3">
        <v>25483.261865940793</v>
      </c>
      <c r="L107" s="29">
        <v>15342</v>
      </c>
      <c r="M107" s="29">
        <v>60548.920000000006</v>
      </c>
      <c r="N107" s="29">
        <v>15788.871128025865</v>
      </c>
      <c r="O107" s="3">
        <v>3218.7771629806057</v>
      </c>
      <c r="P107" s="27">
        <f t="shared" si="4"/>
        <v>1762607.8032676906</v>
      </c>
      <c r="Q107" s="3">
        <v>52099.829999999987</v>
      </c>
      <c r="R107" s="3">
        <v>0</v>
      </c>
      <c r="S107" s="29">
        <v>0</v>
      </c>
      <c r="T107" s="29">
        <v>0</v>
      </c>
      <c r="U107" s="29">
        <v>0</v>
      </c>
      <c r="V107" s="4">
        <v>0</v>
      </c>
      <c r="W107" s="27">
        <f t="shared" si="5"/>
        <v>52099.829999999987</v>
      </c>
    </row>
    <row r="108" spans="1:23" s="5" customFormat="1" ht="15.05" customHeight="1" x14ac:dyDescent="0.3">
      <c r="A108" s="2" t="s">
        <v>686</v>
      </c>
      <c r="B108" s="10" t="s">
        <v>142</v>
      </c>
      <c r="C108" s="10" t="s">
        <v>191</v>
      </c>
      <c r="D108" s="3">
        <v>1515971.5592267429</v>
      </c>
      <c r="E108" s="3">
        <v>46816.610499185306</v>
      </c>
      <c r="F108" s="29">
        <v>0</v>
      </c>
      <c r="G108" s="29">
        <v>27783.117473584192</v>
      </c>
      <c r="H108" s="3">
        <v>2793.5412424825954</v>
      </c>
      <c r="I108" s="3">
        <f t="shared" si="3"/>
        <v>1593364.828441995</v>
      </c>
      <c r="J108" s="3">
        <v>2004806.0507732572</v>
      </c>
      <c r="K108" s="3">
        <v>50122.089500814698</v>
      </c>
      <c r="L108" s="29">
        <v>802.19999999999993</v>
      </c>
      <c r="M108" s="29">
        <v>73606.079999999987</v>
      </c>
      <c r="N108" s="29">
        <v>29744.739864216965</v>
      </c>
      <c r="O108" s="3">
        <v>5104.8487575174049</v>
      </c>
      <c r="P108" s="27">
        <f t="shared" si="4"/>
        <v>2164186.0088958065</v>
      </c>
      <c r="Q108" s="3">
        <v>18307.210000000006</v>
      </c>
      <c r="R108" s="3">
        <v>0</v>
      </c>
      <c r="S108" s="29">
        <v>0</v>
      </c>
      <c r="T108" s="29">
        <v>0</v>
      </c>
      <c r="U108" s="29">
        <v>0</v>
      </c>
      <c r="V108" s="4">
        <v>0</v>
      </c>
      <c r="W108" s="27">
        <f t="shared" si="5"/>
        <v>18307.210000000006</v>
      </c>
    </row>
    <row r="109" spans="1:23" s="5" customFormat="1" ht="15.05" customHeight="1" x14ac:dyDescent="0.3">
      <c r="A109" s="2" t="s">
        <v>689</v>
      </c>
      <c r="B109" s="10" t="s">
        <v>142</v>
      </c>
      <c r="C109" s="10" t="s">
        <v>205</v>
      </c>
      <c r="D109" s="3">
        <v>737703.2903041332</v>
      </c>
      <c r="E109" s="3">
        <v>18388.053277467418</v>
      </c>
      <c r="F109" s="29">
        <v>9669.24</v>
      </c>
      <c r="G109" s="29">
        <v>15939.2797235709</v>
      </c>
      <c r="H109" s="3">
        <v>2638.3754003724398</v>
      </c>
      <c r="I109" s="3">
        <f t="shared" si="3"/>
        <v>784338.23870554392</v>
      </c>
      <c r="J109" s="3">
        <v>1119044.3896958665</v>
      </c>
      <c r="K109" s="3">
        <v>56839.336722532593</v>
      </c>
      <c r="L109" s="29">
        <v>0</v>
      </c>
      <c r="M109" s="29">
        <v>173840.60999999996</v>
      </c>
      <c r="N109" s="29">
        <v>17365.75222801499</v>
      </c>
      <c r="O109" s="3">
        <v>10783.464599627561</v>
      </c>
      <c r="P109" s="27">
        <f t="shared" si="4"/>
        <v>1377873.5532460415</v>
      </c>
      <c r="Q109" s="3">
        <v>17285.34</v>
      </c>
      <c r="R109" s="3">
        <v>0</v>
      </c>
      <c r="S109" s="29">
        <v>0</v>
      </c>
      <c r="T109" s="29">
        <v>0</v>
      </c>
      <c r="U109" s="29">
        <v>0</v>
      </c>
      <c r="V109" s="4">
        <v>0</v>
      </c>
      <c r="W109" s="27">
        <f t="shared" si="5"/>
        <v>17285.34</v>
      </c>
    </row>
    <row r="110" spans="1:23" s="5" customFormat="1" ht="15.05" customHeight="1" x14ac:dyDescent="0.3">
      <c r="A110" s="2" t="s">
        <v>690</v>
      </c>
      <c r="B110" s="10" t="s">
        <v>142</v>
      </c>
      <c r="C110" s="10" t="s">
        <v>143</v>
      </c>
      <c r="D110" s="3">
        <v>798914.23313494446</v>
      </c>
      <c r="E110" s="3">
        <v>20916.56367043428</v>
      </c>
      <c r="F110" s="29">
        <v>0</v>
      </c>
      <c r="G110" s="29">
        <v>13087.750571894454</v>
      </c>
      <c r="H110" s="3">
        <v>1420.9197433500467</v>
      </c>
      <c r="I110" s="3">
        <f t="shared" si="3"/>
        <v>834339.46712062322</v>
      </c>
      <c r="J110" s="3">
        <v>1215840.0168650551</v>
      </c>
      <c r="K110" s="3">
        <v>99888.41632956572</v>
      </c>
      <c r="L110" s="29">
        <v>14573.73</v>
      </c>
      <c r="M110" s="29">
        <v>52712.859999999993</v>
      </c>
      <c r="N110" s="29">
        <v>12223.049161770112</v>
      </c>
      <c r="O110" s="3">
        <v>6099.2602566499536</v>
      </c>
      <c r="P110" s="27">
        <f t="shared" si="4"/>
        <v>1401337.3326130409</v>
      </c>
      <c r="Q110" s="3">
        <v>64258.94</v>
      </c>
      <c r="R110" s="3">
        <v>0</v>
      </c>
      <c r="S110" s="29">
        <v>0</v>
      </c>
      <c r="T110" s="29">
        <v>0</v>
      </c>
      <c r="U110" s="29">
        <v>0</v>
      </c>
      <c r="V110" s="4">
        <v>0</v>
      </c>
      <c r="W110" s="27">
        <f t="shared" si="5"/>
        <v>64258.94</v>
      </c>
    </row>
    <row r="111" spans="1:23" s="5" customFormat="1" ht="15.05" customHeight="1" x14ac:dyDescent="0.3">
      <c r="A111" s="2" t="s">
        <v>691</v>
      </c>
      <c r="B111" s="10" t="s">
        <v>142</v>
      </c>
      <c r="C111" s="10" t="s">
        <v>209</v>
      </c>
      <c r="D111" s="3">
        <v>2448643.2925728457</v>
      </c>
      <c r="E111" s="3">
        <v>99706.093217252783</v>
      </c>
      <c r="F111" s="29">
        <v>329.75</v>
      </c>
      <c r="G111" s="29">
        <v>46569.981123611971</v>
      </c>
      <c r="H111" s="3">
        <v>6021.6370964285443</v>
      </c>
      <c r="I111" s="3">
        <f t="shared" si="3"/>
        <v>2601270.7540101386</v>
      </c>
      <c r="J111" s="3">
        <v>3901436.1474271547</v>
      </c>
      <c r="K111" s="3">
        <v>325022.03678274708</v>
      </c>
      <c r="L111" s="29">
        <v>7492.8</v>
      </c>
      <c r="M111" s="29">
        <v>582601.99000000034</v>
      </c>
      <c r="N111" s="29">
        <v>52573.677544710881</v>
      </c>
      <c r="O111" s="3">
        <v>29234.592903571451</v>
      </c>
      <c r="P111" s="27">
        <f t="shared" si="4"/>
        <v>4898361.2446581842</v>
      </c>
      <c r="Q111" s="3">
        <v>54980</v>
      </c>
      <c r="R111" s="3">
        <v>0</v>
      </c>
      <c r="S111" s="29">
        <v>0</v>
      </c>
      <c r="T111" s="29">
        <v>0</v>
      </c>
      <c r="U111" s="29">
        <v>0</v>
      </c>
      <c r="V111" s="4">
        <v>0</v>
      </c>
      <c r="W111" s="27">
        <f t="shared" si="5"/>
        <v>54980</v>
      </c>
    </row>
    <row r="112" spans="1:23" s="5" customFormat="1" ht="15.05" customHeight="1" x14ac:dyDescent="0.3">
      <c r="A112" s="2" t="s">
        <v>693</v>
      </c>
      <c r="B112" s="10" t="s">
        <v>142</v>
      </c>
      <c r="C112" s="10" t="s">
        <v>153</v>
      </c>
      <c r="D112" s="3">
        <v>1520697.8808218462</v>
      </c>
      <c r="E112" s="3">
        <v>165772.28697043369</v>
      </c>
      <c r="F112" s="29">
        <v>18020.660000000003</v>
      </c>
      <c r="G112" s="29">
        <v>32013.451077462702</v>
      </c>
      <c r="H112" s="3">
        <v>2023.345861649977</v>
      </c>
      <c r="I112" s="3">
        <f t="shared" si="3"/>
        <v>1738527.6247313926</v>
      </c>
      <c r="J112" s="3">
        <v>2545715.9091781531</v>
      </c>
      <c r="K112" s="3">
        <v>631102.66302956594</v>
      </c>
      <c r="L112" s="29">
        <v>59.1</v>
      </c>
      <c r="M112" s="29">
        <v>566865.83000000007</v>
      </c>
      <c r="N112" s="29">
        <v>39170.521799075519</v>
      </c>
      <c r="O112" s="3">
        <v>89840.524138350011</v>
      </c>
      <c r="P112" s="27">
        <f t="shared" si="4"/>
        <v>3872754.5481451447</v>
      </c>
      <c r="Q112" s="3">
        <v>136206.39999999999</v>
      </c>
      <c r="R112" s="3">
        <v>8112.0999999999995</v>
      </c>
      <c r="S112" s="29">
        <v>0</v>
      </c>
      <c r="T112" s="29">
        <v>0</v>
      </c>
      <c r="U112" s="29">
        <v>0</v>
      </c>
      <c r="V112" s="4">
        <v>0</v>
      </c>
      <c r="W112" s="27">
        <f t="shared" si="5"/>
        <v>144318.5</v>
      </c>
    </row>
    <row r="113" spans="1:23" s="5" customFormat="1" ht="15.05" customHeight="1" x14ac:dyDescent="0.3">
      <c r="A113" s="2" t="s">
        <v>694</v>
      </c>
      <c r="B113" s="10" t="s">
        <v>142</v>
      </c>
      <c r="C113" s="10" t="s">
        <v>145</v>
      </c>
      <c r="D113" s="3">
        <v>1556502.9326254209</v>
      </c>
      <c r="E113" s="3">
        <v>182772.93431536554</v>
      </c>
      <c r="F113" s="29">
        <v>29237.550000000007</v>
      </c>
      <c r="G113" s="29">
        <v>33543.318704387872</v>
      </c>
      <c r="H113" s="3">
        <v>4472.9135950186201</v>
      </c>
      <c r="I113" s="3">
        <f t="shared" si="3"/>
        <v>1806529.649240193</v>
      </c>
      <c r="J113" s="3">
        <v>2046507.7973745773</v>
      </c>
      <c r="K113" s="3">
        <v>202445.51568463477</v>
      </c>
      <c r="L113" s="29">
        <v>0</v>
      </c>
      <c r="M113" s="29">
        <v>382989.66000000003</v>
      </c>
      <c r="N113" s="29">
        <v>29513.039305318085</v>
      </c>
      <c r="O113" s="3">
        <v>58514.806404981377</v>
      </c>
      <c r="P113" s="27">
        <f t="shared" si="4"/>
        <v>2719970.8187695118</v>
      </c>
      <c r="Q113" s="3">
        <v>21938.83</v>
      </c>
      <c r="R113" s="3">
        <v>542.75</v>
      </c>
      <c r="S113" s="29">
        <v>0</v>
      </c>
      <c r="T113" s="29">
        <v>0</v>
      </c>
      <c r="U113" s="29">
        <v>0</v>
      </c>
      <c r="V113" s="4">
        <v>0</v>
      </c>
      <c r="W113" s="27">
        <f t="shared" si="5"/>
        <v>22481.58</v>
      </c>
    </row>
    <row r="114" spans="1:23" s="5" customFormat="1" ht="15.05" customHeight="1" x14ac:dyDescent="0.3">
      <c r="A114" s="2" t="s">
        <v>695</v>
      </c>
      <c r="B114" s="10" t="s">
        <v>142</v>
      </c>
      <c r="C114" s="10" t="s">
        <v>147</v>
      </c>
      <c r="D114" s="3">
        <v>2507264.8499436779</v>
      </c>
      <c r="E114" s="3">
        <v>299152.59937096888</v>
      </c>
      <c r="F114" s="29">
        <v>35792.75</v>
      </c>
      <c r="G114" s="29">
        <v>104900.7078281084</v>
      </c>
      <c r="H114" s="3">
        <v>14247.887831362161</v>
      </c>
      <c r="I114" s="3">
        <f t="shared" si="3"/>
        <v>2961358.7949741171</v>
      </c>
      <c r="J114" s="3">
        <v>4271490.3400563197</v>
      </c>
      <c r="K114" s="3">
        <v>1011696.5606290295</v>
      </c>
      <c r="L114" s="29">
        <v>0</v>
      </c>
      <c r="M114" s="29">
        <v>733544.26</v>
      </c>
      <c r="N114" s="29">
        <v>126080.20332447116</v>
      </c>
      <c r="O114" s="3">
        <v>104569.56216863784</v>
      </c>
      <c r="P114" s="27">
        <f t="shared" si="4"/>
        <v>6247380.9261784591</v>
      </c>
      <c r="Q114" s="3">
        <v>100454.76</v>
      </c>
      <c r="R114" s="3">
        <v>0</v>
      </c>
      <c r="S114" s="29">
        <v>0</v>
      </c>
      <c r="T114" s="29">
        <v>0</v>
      </c>
      <c r="U114" s="29">
        <v>0</v>
      </c>
      <c r="V114" s="4">
        <v>0</v>
      </c>
      <c r="W114" s="27">
        <f t="shared" si="5"/>
        <v>100454.76</v>
      </c>
    </row>
    <row r="115" spans="1:23" s="5" customFormat="1" ht="15.05" customHeight="1" x14ac:dyDescent="0.3">
      <c r="A115" s="2" t="s">
        <v>696</v>
      </c>
      <c r="B115" s="10" t="s">
        <v>142</v>
      </c>
      <c r="C115" s="10" t="s">
        <v>203</v>
      </c>
      <c r="D115" s="3">
        <v>2309430.1891809274</v>
      </c>
      <c r="E115" s="3">
        <v>195263.3231814453</v>
      </c>
      <c r="F115" s="29">
        <v>25465.069999999992</v>
      </c>
      <c r="G115" s="29">
        <v>60509.89185575147</v>
      </c>
      <c r="H115" s="3">
        <v>13161.917158921669</v>
      </c>
      <c r="I115" s="3">
        <f t="shared" si="3"/>
        <v>2603830.3913770458</v>
      </c>
      <c r="J115" s="3">
        <v>3494890.0208190726</v>
      </c>
      <c r="K115" s="3">
        <v>787185.94681855349</v>
      </c>
      <c r="L115" s="29">
        <v>0</v>
      </c>
      <c r="M115" s="29">
        <v>624926.62999999966</v>
      </c>
      <c r="N115" s="29">
        <v>58535.725507469993</v>
      </c>
      <c r="O115" s="3">
        <v>103859.06284107832</v>
      </c>
      <c r="P115" s="27">
        <f t="shared" si="4"/>
        <v>5069397.3859861745</v>
      </c>
      <c r="Q115" s="3">
        <v>66350.5</v>
      </c>
      <c r="R115" s="3">
        <v>2625.6699999999996</v>
      </c>
      <c r="S115" s="29">
        <v>0</v>
      </c>
      <c r="T115" s="29">
        <v>0</v>
      </c>
      <c r="U115" s="29">
        <v>0</v>
      </c>
      <c r="V115" s="4">
        <v>0</v>
      </c>
      <c r="W115" s="27">
        <f t="shared" si="5"/>
        <v>68976.17</v>
      </c>
    </row>
    <row r="116" spans="1:23" s="5" customFormat="1" ht="15.05" customHeight="1" x14ac:dyDescent="0.3">
      <c r="A116" s="2" t="s">
        <v>698</v>
      </c>
      <c r="B116" s="10" t="s">
        <v>142</v>
      </c>
      <c r="C116" s="10" t="s">
        <v>173</v>
      </c>
      <c r="D116" s="3">
        <v>2485770.6895097317</v>
      </c>
      <c r="E116" s="3">
        <v>75541.832916046245</v>
      </c>
      <c r="F116" s="29">
        <v>0</v>
      </c>
      <c r="G116" s="29">
        <v>38742.44417620547</v>
      </c>
      <c r="H116" s="3">
        <v>4791.5831704317443</v>
      </c>
      <c r="I116" s="3">
        <f t="shared" si="3"/>
        <v>2604846.5497724148</v>
      </c>
      <c r="J116" s="3">
        <v>1574138.6104902667</v>
      </c>
      <c r="K116" s="3">
        <v>43820.547083953606</v>
      </c>
      <c r="L116" s="29">
        <v>0</v>
      </c>
      <c r="M116" s="29">
        <v>53458.490000000005</v>
      </c>
      <c r="N116" s="29">
        <v>22473.840435638082</v>
      </c>
      <c r="O116" s="3">
        <v>4521.3468295682578</v>
      </c>
      <c r="P116" s="27">
        <f t="shared" si="4"/>
        <v>1698412.8348394267</v>
      </c>
      <c r="Q116" s="3">
        <v>114968.84000000001</v>
      </c>
      <c r="R116" s="3">
        <v>0</v>
      </c>
      <c r="S116" s="29">
        <v>0</v>
      </c>
      <c r="T116" s="29">
        <v>0</v>
      </c>
      <c r="U116" s="29">
        <v>0</v>
      </c>
      <c r="V116" s="4">
        <v>0</v>
      </c>
      <c r="W116" s="27">
        <f t="shared" si="5"/>
        <v>114968.84000000001</v>
      </c>
    </row>
    <row r="117" spans="1:23" s="5" customFormat="1" ht="15.05" customHeight="1" x14ac:dyDescent="0.3">
      <c r="A117" s="2" t="s">
        <v>699</v>
      </c>
      <c r="B117" s="10" t="s">
        <v>142</v>
      </c>
      <c r="C117" s="10" t="s">
        <v>167</v>
      </c>
      <c r="D117" s="3">
        <v>1565049.9096353457</v>
      </c>
      <c r="E117" s="3">
        <v>67418.131473127432</v>
      </c>
      <c r="F117" s="29">
        <v>0</v>
      </c>
      <c r="G117" s="29">
        <v>24570.076175604583</v>
      </c>
      <c r="H117" s="3">
        <v>2362.1486155401731</v>
      </c>
      <c r="I117" s="3">
        <f t="shared" si="3"/>
        <v>1659400.2658996179</v>
      </c>
      <c r="J117" s="3">
        <v>1284245.330364655</v>
      </c>
      <c r="K117" s="3">
        <v>45962.498526872485</v>
      </c>
      <c r="L117" s="29">
        <v>0</v>
      </c>
      <c r="M117" s="29">
        <v>54082.250000000007</v>
      </c>
      <c r="N117" s="29">
        <v>16750.717727567178</v>
      </c>
      <c r="O117" s="3">
        <v>4033.8713844598278</v>
      </c>
      <c r="P117" s="27">
        <f t="shared" si="4"/>
        <v>1405074.6680035542</v>
      </c>
      <c r="Q117" s="3">
        <v>47718.37999999999</v>
      </c>
      <c r="R117" s="3">
        <v>2000</v>
      </c>
      <c r="S117" s="29">
        <v>0</v>
      </c>
      <c r="T117" s="29">
        <v>0</v>
      </c>
      <c r="U117" s="29">
        <v>0</v>
      </c>
      <c r="V117" s="4">
        <v>0</v>
      </c>
      <c r="W117" s="27">
        <f t="shared" si="5"/>
        <v>49718.37999999999</v>
      </c>
    </row>
    <row r="118" spans="1:23" s="5" customFormat="1" ht="15.05" customHeight="1" x14ac:dyDescent="0.3">
      <c r="A118" s="2" t="s">
        <v>700</v>
      </c>
      <c r="B118" s="10" t="s">
        <v>142</v>
      </c>
      <c r="C118" s="10" t="s">
        <v>169</v>
      </c>
      <c r="D118" s="3">
        <v>1505894.0840399407</v>
      </c>
      <c r="E118" s="3">
        <v>36563.753473317833</v>
      </c>
      <c r="F118" s="29">
        <v>0</v>
      </c>
      <c r="G118" s="29">
        <v>16008.043899089833</v>
      </c>
      <c r="H118" s="3">
        <v>5416.3693511426136</v>
      </c>
      <c r="I118" s="3">
        <f t="shared" si="3"/>
        <v>1563882.250763491</v>
      </c>
      <c r="J118" s="3">
        <v>1682782.0559600582</v>
      </c>
      <c r="K118" s="3">
        <v>44811.69652668215</v>
      </c>
      <c r="L118" s="29">
        <v>272.51</v>
      </c>
      <c r="M118" s="29">
        <v>99054.87000000001</v>
      </c>
      <c r="N118" s="29">
        <v>13610.99480794119</v>
      </c>
      <c r="O118" s="3">
        <v>6244.2906488573863</v>
      </c>
      <c r="P118" s="27">
        <f t="shared" si="4"/>
        <v>1846776.4179435391</v>
      </c>
      <c r="Q118" s="3">
        <v>107109.26000000001</v>
      </c>
      <c r="R118" s="3">
        <v>0</v>
      </c>
      <c r="S118" s="29">
        <v>0</v>
      </c>
      <c r="T118" s="29">
        <v>0</v>
      </c>
      <c r="U118" s="29">
        <v>0</v>
      </c>
      <c r="V118" s="4">
        <v>0</v>
      </c>
      <c r="W118" s="27">
        <f t="shared" si="5"/>
        <v>107109.26000000001</v>
      </c>
    </row>
    <row r="119" spans="1:23" s="5" customFormat="1" ht="15.05" customHeight="1" x14ac:dyDescent="0.3">
      <c r="A119" s="2" t="s">
        <v>701</v>
      </c>
      <c r="B119" s="10" t="s">
        <v>142</v>
      </c>
      <c r="C119" s="10" t="s">
        <v>171</v>
      </c>
      <c r="D119" s="3">
        <v>939412.40953269135</v>
      </c>
      <c r="E119" s="3">
        <v>34858.968179399541</v>
      </c>
      <c r="F119" s="29">
        <v>0</v>
      </c>
      <c r="G119" s="29">
        <v>16099.346376275022</v>
      </c>
      <c r="H119" s="3">
        <v>1678.3835476741092</v>
      </c>
      <c r="I119" s="3">
        <f t="shared" si="3"/>
        <v>992049.10763604008</v>
      </c>
      <c r="J119" s="3">
        <v>981050.53046730789</v>
      </c>
      <c r="K119" s="3">
        <v>29024.081820600451</v>
      </c>
      <c r="L119" s="29">
        <v>0</v>
      </c>
      <c r="M119" s="29">
        <v>38565.12000000001</v>
      </c>
      <c r="N119" s="29">
        <v>13404.548983734217</v>
      </c>
      <c r="O119" s="3">
        <v>19963.386452325889</v>
      </c>
      <c r="P119" s="27">
        <f t="shared" si="4"/>
        <v>1082007.6677239684</v>
      </c>
      <c r="Q119" s="3">
        <v>118390.23000000001</v>
      </c>
      <c r="R119" s="3">
        <v>0</v>
      </c>
      <c r="S119" s="29">
        <v>0</v>
      </c>
      <c r="T119" s="29">
        <v>0</v>
      </c>
      <c r="U119" s="29">
        <v>0</v>
      </c>
      <c r="V119" s="4">
        <v>0</v>
      </c>
      <c r="W119" s="27">
        <f t="shared" si="5"/>
        <v>118390.23000000001</v>
      </c>
    </row>
    <row r="120" spans="1:23" s="5" customFormat="1" ht="15.05" customHeight="1" x14ac:dyDescent="0.3">
      <c r="A120" s="2" t="s">
        <v>703</v>
      </c>
      <c r="B120" s="10" t="s">
        <v>142</v>
      </c>
      <c r="C120" s="10" t="s">
        <v>207</v>
      </c>
      <c r="D120" s="3">
        <v>1058396.01577305</v>
      </c>
      <c r="E120" s="3">
        <v>53646.064175984313</v>
      </c>
      <c r="F120" s="29">
        <v>0</v>
      </c>
      <c r="G120" s="29">
        <v>19087.709109507479</v>
      </c>
      <c r="H120" s="3">
        <v>3094.3541859675747</v>
      </c>
      <c r="I120" s="3">
        <f t="shared" si="3"/>
        <v>1134224.1432445094</v>
      </c>
      <c r="J120" s="3">
        <v>1193343.3242269494</v>
      </c>
      <c r="K120" s="3">
        <v>87709.605824015627</v>
      </c>
      <c r="L120" s="29">
        <v>5259.33</v>
      </c>
      <c r="M120" s="29">
        <v>79641.349999999991</v>
      </c>
      <c r="N120" s="29">
        <v>15916.092400527765</v>
      </c>
      <c r="O120" s="3">
        <v>5186.3458140324256</v>
      </c>
      <c r="P120" s="27">
        <f t="shared" si="4"/>
        <v>1387056.0482655254</v>
      </c>
      <c r="Q120" s="3">
        <v>45596.29</v>
      </c>
      <c r="R120" s="3">
        <v>470.04</v>
      </c>
      <c r="S120" s="29">
        <v>0</v>
      </c>
      <c r="T120" s="29">
        <v>0</v>
      </c>
      <c r="U120" s="29">
        <v>0</v>
      </c>
      <c r="V120" s="4">
        <v>0</v>
      </c>
      <c r="W120" s="27">
        <f t="shared" si="5"/>
        <v>46066.33</v>
      </c>
    </row>
    <row r="121" spans="1:23" s="5" customFormat="1" ht="15.05" customHeight="1" x14ac:dyDescent="0.3">
      <c r="A121" s="2" t="s">
        <v>705</v>
      </c>
      <c r="B121" s="10" t="s">
        <v>142</v>
      </c>
      <c r="C121" s="10" t="s">
        <v>175</v>
      </c>
      <c r="D121" s="3">
        <v>1855548.6185677294</v>
      </c>
      <c r="E121" s="3">
        <v>65559.009360558499</v>
      </c>
      <c r="F121" s="29">
        <v>0</v>
      </c>
      <c r="G121" s="29">
        <v>26648.226243562145</v>
      </c>
      <c r="H121" s="3">
        <v>1468.9049448661826</v>
      </c>
      <c r="I121" s="3">
        <f t="shared" si="3"/>
        <v>1949224.7591167162</v>
      </c>
      <c r="J121" s="3">
        <v>1738748.5314322701</v>
      </c>
      <c r="K121" s="3">
        <v>134329.73063944143</v>
      </c>
      <c r="L121" s="29">
        <v>6867</v>
      </c>
      <c r="M121" s="29">
        <v>99877.069999999992</v>
      </c>
      <c r="N121" s="29">
        <v>23567.972881170655</v>
      </c>
      <c r="O121" s="3">
        <v>19803.505055133817</v>
      </c>
      <c r="P121" s="27">
        <f t="shared" si="4"/>
        <v>2023193.8100080159</v>
      </c>
      <c r="Q121" s="3">
        <v>228002.71999999994</v>
      </c>
      <c r="R121" s="3">
        <v>35149.410000000011</v>
      </c>
      <c r="S121" s="29">
        <v>0</v>
      </c>
      <c r="T121" s="29">
        <v>0</v>
      </c>
      <c r="U121" s="29">
        <v>0</v>
      </c>
      <c r="V121" s="4">
        <v>0</v>
      </c>
      <c r="W121" s="27">
        <f t="shared" si="5"/>
        <v>263152.12999999995</v>
      </c>
    </row>
    <row r="122" spans="1:23" s="5" customFormat="1" ht="15.05" customHeight="1" x14ac:dyDescent="0.3">
      <c r="A122" s="2" t="s">
        <v>706</v>
      </c>
      <c r="B122" s="10" t="s">
        <v>142</v>
      </c>
      <c r="C122" s="10" t="s">
        <v>177</v>
      </c>
      <c r="D122" s="3">
        <v>2653414.00610012</v>
      </c>
      <c r="E122" s="3">
        <v>53191.763464333868</v>
      </c>
      <c r="F122" s="29">
        <v>138</v>
      </c>
      <c r="G122" s="29">
        <v>43157.603663593771</v>
      </c>
      <c r="H122" s="3">
        <v>2351.2349543909854</v>
      </c>
      <c r="I122" s="3">
        <f t="shared" si="3"/>
        <v>2752252.6081824391</v>
      </c>
      <c r="J122" s="3">
        <v>2930168.0538998782</v>
      </c>
      <c r="K122" s="3">
        <v>189508.24653566614</v>
      </c>
      <c r="L122" s="29">
        <v>15951.54</v>
      </c>
      <c r="M122" s="29">
        <v>231364.04000000007</v>
      </c>
      <c r="N122" s="29">
        <v>36349.811164530322</v>
      </c>
      <c r="O122" s="3">
        <v>13946.935045609014</v>
      </c>
      <c r="P122" s="27">
        <f t="shared" si="4"/>
        <v>3417288.6266456838</v>
      </c>
      <c r="Q122" s="3">
        <v>443652.87</v>
      </c>
      <c r="R122" s="3">
        <v>504</v>
      </c>
      <c r="S122" s="29">
        <v>0</v>
      </c>
      <c r="T122" s="29">
        <v>0</v>
      </c>
      <c r="U122" s="29">
        <v>0</v>
      </c>
      <c r="V122" s="4">
        <v>0</v>
      </c>
      <c r="W122" s="27">
        <f t="shared" si="5"/>
        <v>444156.87</v>
      </c>
    </row>
    <row r="123" spans="1:23" s="5" customFormat="1" ht="15.05" customHeight="1" x14ac:dyDescent="0.3">
      <c r="A123" s="2" t="s">
        <v>707</v>
      </c>
      <c r="B123" s="10" t="s">
        <v>142</v>
      </c>
      <c r="C123" s="10" t="s">
        <v>223</v>
      </c>
      <c r="D123" s="3">
        <v>1671744.1752210145</v>
      </c>
      <c r="E123" s="3">
        <v>42331.359264138518</v>
      </c>
      <c r="F123" s="29">
        <v>0</v>
      </c>
      <c r="G123" s="29">
        <v>20884.211652399779</v>
      </c>
      <c r="H123" s="3">
        <v>5243.9389969713366</v>
      </c>
      <c r="I123" s="3">
        <f t="shared" si="3"/>
        <v>1740203.6851345242</v>
      </c>
      <c r="J123" s="3">
        <v>1774412.6947789849</v>
      </c>
      <c r="K123" s="3">
        <v>63730.600735861415</v>
      </c>
      <c r="L123" s="29">
        <v>8228</v>
      </c>
      <c r="M123" s="29">
        <v>77673.69</v>
      </c>
      <c r="N123" s="29">
        <v>14915.821655128098</v>
      </c>
      <c r="O123" s="3">
        <v>7509.5010030286621</v>
      </c>
      <c r="P123" s="27">
        <f t="shared" si="4"/>
        <v>1946470.3081730029</v>
      </c>
      <c r="Q123" s="3">
        <v>91301.26</v>
      </c>
      <c r="R123" s="3">
        <v>0</v>
      </c>
      <c r="S123" s="29">
        <v>0</v>
      </c>
      <c r="T123" s="29">
        <v>0</v>
      </c>
      <c r="U123" s="29">
        <v>0</v>
      </c>
      <c r="V123" s="4">
        <v>0</v>
      </c>
      <c r="W123" s="27">
        <f t="shared" si="5"/>
        <v>91301.26</v>
      </c>
    </row>
    <row r="124" spans="1:23" s="5" customFormat="1" ht="15.05" customHeight="1" x14ac:dyDescent="0.3">
      <c r="A124" s="2" t="s">
        <v>708</v>
      </c>
      <c r="B124" s="10" t="s">
        <v>142</v>
      </c>
      <c r="C124" s="10" t="s">
        <v>181</v>
      </c>
      <c r="D124" s="3">
        <v>2761241.522660464</v>
      </c>
      <c r="E124" s="3">
        <v>113124.21450621127</v>
      </c>
      <c r="F124" s="29">
        <v>0</v>
      </c>
      <c r="G124" s="29">
        <v>56797.989135638003</v>
      </c>
      <c r="H124" s="3">
        <v>1492.4764386781139</v>
      </c>
      <c r="I124" s="3">
        <f t="shared" si="3"/>
        <v>2932656.2027409915</v>
      </c>
      <c r="J124" s="3">
        <v>1131199.2473395355</v>
      </c>
      <c r="K124" s="3">
        <v>43547.255493788645</v>
      </c>
      <c r="L124" s="29">
        <v>15324</v>
      </c>
      <c r="M124" s="29">
        <v>6265.6500000000015</v>
      </c>
      <c r="N124" s="29">
        <v>19813.337479417747</v>
      </c>
      <c r="O124" s="3">
        <v>4317.2735613218865</v>
      </c>
      <c r="P124" s="27">
        <f t="shared" si="4"/>
        <v>1220466.7638740637</v>
      </c>
      <c r="Q124" s="3">
        <v>270501.78999999998</v>
      </c>
      <c r="R124" s="3">
        <v>0</v>
      </c>
      <c r="S124" s="29">
        <v>0</v>
      </c>
      <c r="T124" s="29">
        <v>0</v>
      </c>
      <c r="U124" s="29">
        <v>0</v>
      </c>
      <c r="V124" s="4">
        <v>0</v>
      </c>
      <c r="W124" s="27">
        <f t="shared" si="5"/>
        <v>270501.78999999998</v>
      </c>
    </row>
    <row r="125" spans="1:23" s="5" customFormat="1" ht="15.05" customHeight="1" x14ac:dyDescent="0.3">
      <c r="A125" s="2" t="s">
        <v>710</v>
      </c>
      <c r="B125" s="10" t="s">
        <v>142</v>
      </c>
      <c r="C125" s="10" t="s">
        <v>179</v>
      </c>
      <c r="D125" s="3">
        <v>1939260.1737434599</v>
      </c>
      <c r="E125" s="3">
        <v>89079.337824249465</v>
      </c>
      <c r="F125" s="29">
        <v>0</v>
      </c>
      <c r="G125" s="29">
        <v>44647.559898197214</v>
      </c>
      <c r="H125" s="3">
        <v>5853.7843188968609</v>
      </c>
      <c r="I125" s="3">
        <f t="shared" si="3"/>
        <v>2078840.8557848034</v>
      </c>
      <c r="J125" s="3">
        <v>1146346.846256539</v>
      </c>
      <c r="K125" s="3">
        <v>35051.982175750425</v>
      </c>
      <c r="L125" s="29">
        <v>6571.4800000000005</v>
      </c>
      <c r="M125" s="29">
        <v>24370.52</v>
      </c>
      <c r="N125" s="29">
        <v>17568.445297943526</v>
      </c>
      <c r="O125" s="3">
        <v>2779.0056811031382</v>
      </c>
      <c r="P125" s="27">
        <f t="shared" si="4"/>
        <v>1232688.2794113359</v>
      </c>
      <c r="Q125" s="3">
        <v>103583.70000000001</v>
      </c>
      <c r="R125" s="3">
        <v>0</v>
      </c>
      <c r="S125" s="29">
        <v>0</v>
      </c>
      <c r="T125" s="29">
        <v>0</v>
      </c>
      <c r="U125" s="29">
        <v>0</v>
      </c>
      <c r="V125" s="4">
        <v>0</v>
      </c>
      <c r="W125" s="27">
        <f t="shared" si="5"/>
        <v>103583.70000000001</v>
      </c>
    </row>
    <row r="126" spans="1:23" s="5" customFormat="1" ht="15.05" customHeight="1" x14ac:dyDescent="0.3">
      <c r="A126" s="2" t="s">
        <v>711</v>
      </c>
      <c r="B126" s="10" t="s">
        <v>142</v>
      </c>
      <c r="C126" s="10" t="s">
        <v>159</v>
      </c>
      <c r="D126" s="3">
        <v>1602448.4866936272</v>
      </c>
      <c r="E126" s="3">
        <v>94874.902286463141</v>
      </c>
      <c r="F126" s="29">
        <v>0</v>
      </c>
      <c r="G126" s="29">
        <v>49446.158237578224</v>
      </c>
      <c r="H126" s="3">
        <v>5443.3750305805788</v>
      </c>
      <c r="I126" s="3">
        <f t="shared" si="3"/>
        <v>1752212.9222482492</v>
      </c>
      <c r="J126" s="3">
        <v>820983.11330637184</v>
      </c>
      <c r="K126" s="3">
        <v>44832.947713536778</v>
      </c>
      <c r="L126" s="29">
        <v>0</v>
      </c>
      <c r="M126" s="29">
        <v>65566.22</v>
      </c>
      <c r="N126" s="29">
        <v>17292.381799974493</v>
      </c>
      <c r="O126" s="3">
        <v>10544.354969419421</v>
      </c>
      <c r="P126" s="27">
        <f t="shared" si="4"/>
        <v>959219.01778930251</v>
      </c>
      <c r="Q126" s="3">
        <v>42335.310000000005</v>
      </c>
      <c r="R126" s="3">
        <v>31090.420000000024</v>
      </c>
      <c r="S126" s="29">
        <v>0</v>
      </c>
      <c r="T126" s="29">
        <v>0</v>
      </c>
      <c r="U126" s="29">
        <v>0</v>
      </c>
      <c r="V126" s="4">
        <v>0</v>
      </c>
      <c r="W126" s="27">
        <f t="shared" si="5"/>
        <v>73425.730000000025</v>
      </c>
    </row>
    <row r="127" spans="1:23" s="5" customFormat="1" ht="15.05" customHeight="1" x14ac:dyDescent="0.3">
      <c r="A127" s="2" t="s">
        <v>712</v>
      </c>
      <c r="B127" s="10" t="s">
        <v>142</v>
      </c>
      <c r="C127" s="10" t="s">
        <v>571</v>
      </c>
      <c r="D127" s="3">
        <v>1092639.5509025566</v>
      </c>
      <c r="E127" s="3">
        <v>0</v>
      </c>
      <c r="F127" s="29">
        <v>0</v>
      </c>
      <c r="G127" s="29">
        <v>0</v>
      </c>
      <c r="H127" s="3">
        <v>0</v>
      </c>
      <c r="I127" s="3">
        <f t="shared" si="3"/>
        <v>1092639.5509025566</v>
      </c>
      <c r="J127" s="3">
        <v>516299.67909744277</v>
      </c>
      <c r="K127" s="3">
        <v>0</v>
      </c>
      <c r="L127" s="29">
        <v>0</v>
      </c>
      <c r="M127" s="29">
        <v>32625.989999999998</v>
      </c>
      <c r="N127" s="29">
        <v>0</v>
      </c>
      <c r="O127" s="3">
        <v>841.29</v>
      </c>
      <c r="P127" s="27">
        <f t="shared" si="4"/>
        <v>549766.9590974428</v>
      </c>
      <c r="Q127" s="3">
        <v>18256.269999999997</v>
      </c>
      <c r="R127" s="3">
        <v>0</v>
      </c>
      <c r="S127" s="29">
        <v>0</v>
      </c>
      <c r="T127" s="29">
        <v>0</v>
      </c>
      <c r="U127" s="29">
        <v>0</v>
      </c>
      <c r="V127" s="4">
        <v>0</v>
      </c>
      <c r="W127" s="27">
        <f t="shared" si="5"/>
        <v>18256.269999999997</v>
      </c>
    </row>
    <row r="128" spans="1:23" s="5" customFormat="1" ht="15.05" customHeight="1" x14ac:dyDescent="0.3">
      <c r="A128" s="2" t="s">
        <v>714</v>
      </c>
      <c r="B128" s="10" t="s">
        <v>142</v>
      </c>
      <c r="C128" s="10" t="s">
        <v>225</v>
      </c>
      <c r="D128" s="3">
        <v>1187957.2239398295</v>
      </c>
      <c r="E128" s="3">
        <v>55443.653520331871</v>
      </c>
      <c r="F128" s="29">
        <v>0</v>
      </c>
      <c r="G128" s="29">
        <v>15985.661766816804</v>
      </c>
      <c r="H128" s="3">
        <v>2129.1477403199283</v>
      </c>
      <c r="I128" s="3">
        <f t="shared" si="3"/>
        <v>1261515.6869672982</v>
      </c>
      <c r="J128" s="3">
        <v>1335144.1260601704</v>
      </c>
      <c r="K128" s="3">
        <v>169945.47647966826</v>
      </c>
      <c r="L128" s="29">
        <v>0</v>
      </c>
      <c r="M128" s="29">
        <v>224273.06999999998</v>
      </c>
      <c r="N128" s="29">
        <v>13009.820995907785</v>
      </c>
      <c r="O128" s="3">
        <v>30260.722259680071</v>
      </c>
      <c r="P128" s="27">
        <f t="shared" si="4"/>
        <v>1772633.2157954264</v>
      </c>
      <c r="Q128" s="3">
        <v>46049.96</v>
      </c>
      <c r="R128" s="3">
        <v>2259.6699999999996</v>
      </c>
      <c r="S128" s="29">
        <v>0</v>
      </c>
      <c r="T128" s="29">
        <v>0</v>
      </c>
      <c r="U128" s="29">
        <v>0</v>
      </c>
      <c r="V128" s="4">
        <v>0</v>
      </c>
      <c r="W128" s="27">
        <f t="shared" si="5"/>
        <v>48309.63</v>
      </c>
    </row>
    <row r="129" spans="1:23" s="5" customFormat="1" ht="15.05" customHeight="1" x14ac:dyDescent="0.3">
      <c r="A129" s="2" t="s">
        <v>715</v>
      </c>
      <c r="B129" s="10" t="s">
        <v>142</v>
      </c>
      <c r="C129" s="10" t="s">
        <v>155</v>
      </c>
      <c r="D129" s="3">
        <v>1086700.7217207104</v>
      </c>
      <c r="E129" s="3">
        <v>103882.08715881107</v>
      </c>
      <c r="F129" s="29">
        <v>6122.48</v>
      </c>
      <c r="G129" s="29">
        <v>29704.323044174744</v>
      </c>
      <c r="H129" s="3">
        <v>3775.9111651247244</v>
      </c>
      <c r="I129" s="3">
        <f t="shared" si="3"/>
        <v>1230185.523088821</v>
      </c>
      <c r="J129" s="3">
        <v>1648506.828279289</v>
      </c>
      <c r="K129" s="3">
        <v>188337.56284118921</v>
      </c>
      <c r="L129" s="29">
        <v>0</v>
      </c>
      <c r="M129" s="29">
        <v>190591.81999999995</v>
      </c>
      <c r="N129" s="29">
        <v>32926.072367460831</v>
      </c>
      <c r="O129" s="3">
        <v>41270.568834875281</v>
      </c>
      <c r="P129" s="27">
        <f t="shared" si="4"/>
        <v>2101632.8523228141</v>
      </c>
      <c r="Q129" s="3">
        <v>5705</v>
      </c>
      <c r="R129" s="3">
        <v>0</v>
      </c>
      <c r="S129" s="29">
        <v>0</v>
      </c>
      <c r="T129" s="29">
        <v>0</v>
      </c>
      <c r="U129" s="29">
        <v>0</v>
      </c>
      <c r="V129" s="4">
        <v>0</v>
      </c>
      <c r="W129" s="27">
        <f t="shared" si="5"/>
        <v>5705</v>
      </c>
    </row>
    <row r="130" spans="1:23" s="5" customFormat="1" ht="15.05" customHeight="1" x14ac:dyDescent="0.3">
      <c r="A130" s="2" t="s">
        <v>716</v>
      </c>
      <c r="B130" s="10" t="s">
        <v>142</v>
      </c>
      <c r="C130" s="10" t="s">
        <v>187</v>
      </c>
      <c r="D130" s="3">
        <v>1470502.5014497275</v>
      </c>
      <c r="E130" s="3">
        <v>138554.95534043291</v>
      </c>
      <c r="F130" s="29">
        <v>0</v>
      </c>
      <c r="G130" s="29">
        <v>73650.788998859542</v>
      </c>
      <c r="H130" s="3">
        <v>30076.697625942325</v>
      </c>
      <c r="I130" s="3">
        <f t="shared" si="3"/>
        <v>1712784.9434149622</v>
      </c>
      <c r="J130" s="3">
        <v>1383762.7385502725</v>
      </c>
      <c r="K130" s="3">
        <v>133844.60465956666</v>
      </c>
      <c r="L130" s="29">
        <v>5440.33</v>
      </c>
      <c r="M130" s="29">
        <v>36493.770000000004</v>
      </c>
      <c r="N130" s="29">
        <v>50266.997122233508</v>
      </c>
      <c r="O130" s="3">
        <v>59017.902374057674</v>
      </c>
      <c r="P130" s="27">
        <f t="shared" si="4"/>
        <v>1668826.3427061304</v>
      </c>
      <c r="Q130" s="3">
        <v>47781.319999999992</v>
      </c>
      <c r="R130" s="3">
        <v>0</v>
      </c>
      <c r="S130" s="29">
        <v>0</v>
      </c>
      <c r="T130" s="29">
        <v>0</v>
      </c>
      <c r="U130" s="29">
        <v>0</v>
      </c>
      <c r="V130" s="4">
        <v>0</v>
      </c>
      <c r="W130" s="27">
        <f t="shared" si="5"/>
        <v>47781.319999999992</v>
      </c>
    </row>
    <row r="131" spans="1:23" s="5" customFormat="1" ht="15.05" customHeight="1" x14ac:dyDescent="0.3">
      <c r="A131" s="2" t="s">
        <v>717</v>
      </c>
      <c r="B131" s="10" t="s">
        <v>142</v>
      </c>
      <c r="C131" s="10" t="s">
        <v>149</v>
      </c>
      <c r="D131" s="3">
        <v>1597987.1107424237</v>
      </c>
      <c r="E131" s="3">
        <v>247230.86643773789</v>
      </c>
      <c r="F131" s="29">
        <v>2463.25</v>
      </c>
      <c r="G131" s="29">
        <v>42200.575269663808</v>
      </c>
      <c r="H131" s="3">
        <v>8171.6475209349956</v>
      </c>
      <c r="I131" s="3">
        <f t="shared" ref="I131:I194" si="6">SUM(D131:H131)</f>
        <v>1898053.4499707601</v>
      </c>
      <c r="J131" s="3">
        <v>1562852.8192575763</v>
      </c>
      <c r="K131" s="3">
        <v>263506.92356226343</v>
      </c>
      <c r="L131" s="29">
        <v>2495.35</v>
      </c>
      <c r="M131" s="29">
        <v>119875.16999999998</v>
      </c>
      <c r="N131" s="29">
        <v>36329.396580240857</v>
      </c>
      <c r="O131" s="3">
        <v>34104.812479065011</v>
      </c>
      <c r="P131" s="27">
        <f t="shared" ref="P131:P194" si="7">SUM(J131:O131)</f>
        <v>2019164.4718791456</v>
      </c>
      <c r="Q131" s="3">
        <v>8485.17</v>
      </c>
      <c r="R131" s="3">
        <v>0</v>
      </c>
      <c r="S131" s="29">
        <v>0</v>
      </c>
      <c r="T131" s="29">
        <v>0</v>
      </c>
      <c r="U131" s="29">
        <v>0</v>
      </c>
      <c r="V131" s="4">
        <v>0</v>
      </c>
      <c r="W131" s="27">
        <f t="shared" ref="W131:W194" si="8">SUM(Q131:V131)</f>
        <v>8485.17</v>
      </c>
    </row>
    <row r="132" spans="1:23" s="5" customFormat="1" ht="15.05" customHeight="1" x14ac:dyDescent="0.3">
      <c r="A132" s="2" t="s">
        <v>719</v>
      </c>
      <c r="B132" s="10" t="s">
        <v>142</v>
      </c>
      <c r="C132" s="10" t="s">
        <v>199</v>
      </c>
      <c r="D132" s="3">
        <v>1572190.6700202408</v>
      </c>
      <c r="E132" s="3">
        <v>144445.33867907964</v>
      </c>
      <c r="F132" s="29">
        <v>6330.04</v>
      </c>
      <c r="G132" s="29">
        <v>26136.891630010399</v>
      </c>
      <c r="H132" s="3">
        <v>22559.37214755224</v>
      </c>
      <c r="I132" s="3">
        <f t="shared" si="6"/>
        <v>1771662.3124768832</v>
      </c>
      <c r="J132" s="3">
        <v>3067639.9399797581</v>
      </c>
      <c r="K132" s="3">
        <v>512138.40132092015</v>
      </c>
      <c r="L132" s="29">
        <v>0</v>
      </c>
      <c r="M132" s="29">
        <v>318022.27000000014</v>
      </c>
      <c r="N132" s="29">
        <v>37606.560914094975</v>
      </c>
      <c r="O132" s="3">
        <v>57645.026212447759</v>
      </c>
      <c r="P132" s="27">
        <f t="shared" si="7"/>
        <v>3993052.1984272213</v>
      </c>
      <c r="Q132" s="3">
        <v>9797.9699999999993</v>
      </c>
      <c r="R132" s="3">
        <v>7849.4799999999987</v>
      </c>
      <c r="S132" s="29">
        <v>0</v>
      </c>
      <c r="T132" s="29">
        <v>0</v>
      </c>
      <c r="U132" s="29">
        <v>0</v>
      </c>
      <c r="V132" s="4">
        <v>0</v>
      </c>
      <c r="W132" s="27">
        <f t="shared" si="8"/>
        <v>17647.449999999997</v>
      </c>
    </row>
    <row r="133" spans="1:23" s="5" customFormat="1" ht="15.05" customHeight="1" x14ac:dyDescent="0.3">
      <c r="A133" s="2" t="s">
        <v>720</v>
      </c>
      <c r="B133" s="10" t="s">
        <v>142</v>
      </c>
      <c r="C133" s="10" t="s">
        <v>197</v>
      </c>
      <c r="D133" s="3">
        <v>1021730.9264091508</v>
      </c>
      <c r="E133" s="3">
        <v>71605.007124379263</v>
      </c>
      <c r="F133" s="29">
        <v>3835.8299999999995</v>
      </c>
      <c r="G133" s="29">
        <v>16293.328996622547</v>
      </c>
      <c r="H133" s="3">
        <v>17930.797613182342</v>
      </c>
      <c r="I133" s="3">
        <f t="shared" si="6"/>
        <v>1131395.8901433349</v>
      </c>
      <c r="J133" s="3">
        <v>2201266.053590849</v>
      </c>
      <c r="K133" s="3">
        <v>307966.67287562101</v>
      </c>
      <c r="L133" s="29">
        <v>0</v>
      </c>
      <c r="M133" s="29">
        <v>351427.07000000018</v>
      </c>
      <c r="N133" s="29">
        <v>24717.156905449196</v>
      </c>
      <c r="O133" s="3">
        <v>93336.664566817664</v>
      </c>
      <c r="P133" s="27">
        <f t="shared" si="7"/>
        <v>2978713.6179387369</v>
      </c>
      <c r="Q133" s="3">
        <v>78455</v>
      </c>
      <c r="R133" s="3">
        <v>0</v>
      </c>
      <c r="S133" s="29">
        <v>0</v>
      </c>
      <c r="T133" s="29">
        <v>0</v>
      </c>
      <c r="U133" s="29">
        <v>0</v>
      </c>
      <c r="V133" s="4">
        <v>0</v>
      </c>
      <c r="W133" s="27">
        <f t="shared" si="8"/>
        <v>78455</v>
      </c>
    </row>
    <row r="134" spans="1:23" s="5" customFormat="1" ht="15.05" customHeight="1" x14ac:dyDescent="0.3">
      <c r="A134" s="2" t="s">
        <v>721</v>
      </c>
      <c r="B134" s="10" t="s">
        <v>142</v>
      </c>
      <c r="C134" s="10" t="s">
        <v>195</v>
      </c>
      <c r="D134" s="3">
        <v>865191.55044049688</v>
      </c>
      <c r="E134" s="3">
        <v>68780.419009030637</v>
      </c>
      <c r="F134" s="29">
        <v>3240.0499999999997</v>
      </c>
      <c r="G134" s="29">
        <v>31855.121216006857</v>
      </c>
      <c r="H134" s="3">
        <v>4270.57061657125</v>
      </c>
      <c r="I134" s="3">
        <f t="shared" si="6"/>
        <v>973337.71128210565</v>
      </c>
      <c r="J134" s="3">
        <v>1296336.3495595027</v>
      </c>
      <c r="K134" s="3">
        <v>140010.92099096952</v>
      </c>
      <c r="L134" s="29">
        <v>2706.39</v>
      </c>
      <c r="M134" s="29">
        <v>238663.62999999995</v>
      </c>
      <c r="N134" s="29">
        <v>36005.048473467978</v>
      </c>
      <c r="O134" s="3">
        <v>83326.338843428748</v>
      </c>
      <c r="P134" s="27">
        <f t="shared" si="7"/>
        <v>1797048.6778673688</v>
      </c>
      <c r="Q134" s="3">
        <v>9867.16</v>
      </c>
      <c r="R134" s="3">
        <v>0</v>
      </c>
      <c r="S134" s="29">
        <v>0</v>
      </c>
      <c r="T134" s="29">
        <v>0</v>
      </c>
      <c r="U134" s="29">
        <v>0</v>
      </c>
      <c r="V134" s="4">
        <v>0</v>
      </c>
      <c r="W134" s="27">
        <f t="shared" si="8"/>
        <v>9867.16</v>
      </c>
    </row>
    <row r="135" spans="1:23" s="5" customFormat="1" ht="15.05" customHeight="1" x14ac:dyDescent="0.3">
      <c r="A135" s="2" t="s">
        <v>723</v>
      </c>
      <c r="B135" s="10" t="s">
        <v>142</v>
      </c>
      <c r="C135" s="10" t="s">
        <v>215</v>
      </c>
      <c r="D135" s="3">
        <v>890067.25215584738</v>
      </c>
      <c r="E135" s="3">
        <v>143822.98411617943</v>
      </c>
      <c r="F135" s="29">
        <v>4812.7099999999991</v>
      </c>
      <c r="G135" s="29">
        <v>35247.336713235258</v>
      </c>
      <c r="H135" s="3">
        <v>5470.5580193205815</v>
      </c>
      <c r="I135" s="3">
        <f t="shared" si="6"/>
        <v>1079420.8410045826</v>
      </c>
      <c r="J135" s="3">
        <v>1295552.2178441521</v>
      </c>
      <c r="K135" s="3">
        <v>208997.7158838207</v>
      </c>
      <c r="L135" s="29">
        <v>0</v>
      </c>
      <c r="M135" s="29">
        <v>163264.62999999998</v>
      </c>
      <c r="N135" s="29">
        <v>41529.575238350626</v>
      </c>
      <c r="O135" s="3">
        <v>34443.691980679418</v>
      </c>
      <c r="P135" s="27">
        <f t="shared" si="7"/>
        <v>1743787.8309470029</v>
      </c>
      <c r="Q135" s="3">
        <v>9666.98</v>
      </c>
      <c r="R135" s="3">
        <v>1335.4</v>
      </c>
      <c r="S135" s="29">
        <v>0</v>
      </c>
      <c r="T135" s="29">
        <v>0</v>
      </c>
      <c r="U135" s="29">
        <v>0</v>
      </c>
      <c r="V135" s="4">
        <v>0</v>
      </c>
      <c r="W135" s="27">
        <f t="shared" si="8"/>
        <v>11002.38</v>
      </c>
    </row>
    <row r="136" spans="1:23" s="5" customFormat="1" ht="15.05" customHeight="1" x14ac:dyDescent="0.3">
      <c r="A136" s="2" t="s">
        <v>724</v>
      </c>
      <c r="B136" s="10" t="s">
        <v>142</v>
      </c>
      <c r="C136" s="10" t="s">
        <v>165</v>
      </c>
      <c r="D136" s="3">
        <v>1231448.943681862</v>
      </c>
      <c r="E136" s="3">
        <v>111861.73588900655</v>
      </c>
      <c r="F136" s="29">
        <v>4832.5199999999995</v>
      </c>
      <c r="G136" s="29">
        <v>73800.516937346358</v>
      </c>
      <c r="H136" s="3">
        <v>4615.5093742558547</v>
      </c>
      <c r="I136" s="3">
        <f t="shared" si="6"/>
        <v>1426559.2258824708</v>
      </c>
      <c r="J136" s="3">
        <v>1877703.8763181372</v>
      </c>
      <c r="K136" s="3">
        <v>380169.96411099349</v>
      </c>
      <c r="L136" s="29">
        <v>5114</v>
      </c>
      <c r="M136" s="29">
        <v>252335.19999999995</v>
      </c>
      <c r="N136" s="29">
        <v>92302.835014239477</v>
      </c>
      <c r="O136" s="3">
        <v>348440.72062574408</v>
      </c>
      <c r="P136" s="27">
        <f t="shared" si="7"/>
        <v>2956066.5960691138</v>
      </c>
      <c r="Q136" s="3">
        <v>20614.439999999999</v>
      </c>
      <c r="R136" s="3">
        <v>14973.549999999988</v>
      </c>
      <c r="S136" s="29">
        <v>0</v>
      </c>
      <c r="T136" s="29">
        <v>0</v>
      </c>
      <c r="U136" s="29">
        <v>0</v>
      </c>
      <c r="V136" s="4">
        <v>0</v>
      </c>
      <c r="W136" s="27">
        <f t="shared" si="8"/>
        <v>35587.989999999991</v>
      </c>
    </row>
    <row r="137" spans="1:23" s="5" customFormat="1" ht="15.05" customHeight="1" x14ac:dyDescent="0.3">
      <c r="A137" s="2" t="s">
        <v>725</v>
      </c>
      <c r="B137" s="10" t="s">
        <v>142</v>
      </c>
      <c r="C137" s="10" t="s">
        <v>211</v>
      </c>
      <c r="D137" s="3">
        <v>2190935.5901644146</v>
      </c>
      <c r="E137" s="3">
        <v>57126.161044026645</v>
      </c>
      <c r="F137" s="29">
        <v>0</v>
      </c>
      <c r="G137" s="29">
        <v>40205.041446756768</v>
      </c>
      <c r="H137" s="3">
        <v>9985.6954645420956</v>
      </c>
      <c r="I137" s="3">
        <f t="shared" si="6"/>
        <v>2298252.48811974</v>
      </c>
      <c r="J137" s="3">
        <v>3313138.2098355857</v>
      </c>
      <c r="K137" s="3">
        <v>73549.368955973187</v>
      </c>
      <c r="L137" s="29">
        <v>56.1</v>
      </c>
      <c r="M137" s="29">
        <v>239852.5699999998</v>
      </c>
      <c r="N137" s="29">
        <v>46420.018349880811</v>
      </c>
      <c r="O137" s="3">
        <v>58418.7645354579</v>
      </c>
      <c r="P137" s="27">
        <f t="shared" si="7"/>
        <v>3731435.0316768973</v>
      </c>
      <c r="Q137" s="3">
        <v>88104.01999999999</v>
      </c>
      <c r="R137" s="3">
        <v>0</v>
      </c>
      <c r="S137" s="29">
        <v>0</v>
      </c>
      <c r="T137" s="29">
        <v>0</v>
      </c>
      <c r="U137" s="29">
        <v>0</v>
      </c>
      <c r="V137" s="4">
        <v>0</v>
      </c>
      <c r="W137" s="27">
        <f t="shared" si="8"/>
        <v>88104.01999999999</v>
      </c>
    </row>
    <row r="138" spans="1:23" s="5" customFormat="1" ht="15.05" customHeight="1" x14ac:dyDescent="0.3">
      <c r="A138" s="2" t="s">
        <v>726</v>
      </c>
      <c r="B138" s="10" t="s">
        <v>142</v>
      </c>
      <c r="C138" s="10" t="s">
        <v>157</v>
      </c>
      <c r="D138" s="3">
        <v>1692000.8847880401</v>
      </c>
      <c r="E138" s="3">
        <v>157731.33082545953</v>
      </c>
      <c r="F138" s="29">
        <v>15091.119999999999</v>
      </c>
      <c r="G138" s="29">
        <v>40560.112562566057</v>
      </c>
      <c r="H138" s="3">
        <v>7760.6089591073969</v>
      </c>
      <c r="I138" s="3">
        <f t="shared" si="6"/>
        <v>1913144.0571351731</v>
      </c>
      <c r="J138" s="3">
        <v>2390608.3552119597</v>
      </c>
      <c r="K138" s="3">
        <v>363457.09917454061</v>
      </c>
      <c r="L138" s="29">
        <v>0</v>
      </c>
      <c r="M138" s="29">
        <v>262331.5</v>
      </c>
      <c r="N138" s="29">
        <v>43126.02869169473</v>
      </c>
      <c r="O138" s="3">
        <v>177076.45104089263</v>
      </c>
      <c r="P138" s="27">
        <f t="shared" si="7"/>
        <v>3236599.4341190876</v>
      </c>
      <c r="Q138" s="3">
        <v>50704.22</v>
      </c>
      <c r="R138" s="3">
        <v>0</v>
      </c>
      <c r="S138" s="29">
        <v>0</v>
      </c>
      <c r="T138" s="29">
        <v>0</v>
      </c>
      <c r="U138" s="29">
        <v>0</v>
      </c>
      <c r="V138" s="4">
        <v>0</v>
      </c>
      <c r="W138" s="27">
        <f t="shared" si="8"/>
        <v>50704.22</v>
      </c>
    </row>
    <row r="139" spans="1:23" s="5" customFormat="1" ht="15.05" customHeight="1" x14ac:dyDescent="0.3">
      <c r="A139" s="2" t="s">
        <v>727</v>
      </c>
      <c r="B139" s="10" t="s">
        <v>142</v>
      </c>
      <c r="C139" s="10" t="s">
        <v>183</v>
      </c>
      <c r="D139" s="3">
        <v>2177331.4705371796</v>
      </c>
      <c r="E139" s="3">
        <v>224629.88463533693</v>
      </c>
      <c r="F139" s="29">
        <v>57214.04</v>
      </c>
      <c r="G139" s="29">
        <v>63399.378735610961</v>
      </c>
      <c r="H139" s="3">
        <v>4861.8247086950923</v>
      </c>
      <c r="I139" s="3">
        <f t="shared" si="6"/>
        <v>2527436.5986168226</v>
      </c>
      <c r="J139" s="3">
        <v>2350839.2494628192</v>
      </c>
      <c r="K139" s="3">
        <v>245309.12536466337</v>
      </c>
      <c r="L139" s="29">
        <v>0</v>
      </c>
      <c r="M139" s="29">
        <v>262103.09000000008</v>
      </c>
      <c r="N139" s="29">
        <v>54082.13225231439</v>
      </c>
      <c r="O139" s="3">
        <v>115072.59529130491</v>
      </c>
      <c r="P139" s="27">
        <f t="shared" si="7"/>
        <v>3027406.192371102</v>
      </c>
      <c r="Q139" s="3">
        <v>37813.429999999993</v>
      </c>
      <c r="R139" s="3">
        <v>0</v>
      </c>
      <c r="S139" s="29">
        <v>0</v>
      </c>
      <c r="T139" s="29">
        <v>0</v>
      </c>
      <c r="U139" s="29">
        <v>0</v>
      </c>
      <c r="V139" s="4">
        <v>0</v>
      </c>
      <c r="W139" s="27">
        <f t="shared" si="8"/>
        <v>37813.429999999993</v>
      </c>
    </row>
    <row r="140" spans="1:23" s="5" customFormat="1" ht="15.05" customHeight="1" x14ac:dyDescent="0.3">
      <c r="A140" s="2" t="s">
        <v>728</v>
      </c>
      <c r="B140" s="10" t="s">
        <v>142</v>
      </c>
      <c r="C140" s="10" t="s">
        <v>221</v>
      </c>
      <c r="D140" s="3">
        <v>2263812.6004886287</v>
      </c>
      <c r="E140" s="3">
        <v>264734.80536957789</v>
      </c>
      <c r="F140" s="29">
        <v>42320.249999999993</v>
      </c>
      <c r="G140" s="29">
        <v>50795.174015231947</v>
      </c>
      <c r="H140" s="3">
        <v>5067.8135478894037</v>
      </c>
      <c r="I140" s="3">
        <f t="shared" si="6"/>
        <v>2626730.6434213277</v>
      </c>
      <c r="J140" s="3">
        <v>2778868.2795113702</v>
      </c>
      <c r="K140" s="3">
        <v>488796.18463042239</v>
      </c>
      <c r="L140" s="29">
        <v>15432</v>
      </c>
      <c r="M140" s="29">
        <v>408352.07999999996</v>
      </c>
      <c r="N140" s="29">
        <v>47484.274323782418</v>
      </c>
      <c r="O140" s="3">
        <v>93654.466452110588</v>
      </c>
      <c r="P140" s="27">
        <f t="shared" si="7"/>
        <v>3832587.2849176857</v>
      </c>
      <c r="Q140" s="3">
        <v>41849.5</v>
      </c>
      <c r="R140" s="3">
        <v>2823.1700000000005</v>
      </c>
      <c r="S140" s="29">
        <v>0</v>
      </c>
      <c r="T140" s="29">
        <v>0</v>
      </c>
      <c r="U140" s="29">
        <v>0</v>
      </c>
      <c r="V140" s="4">
        <v>0</v>
      </c>
      <c r="W140" s="27">
        <f t="shared" si="8"/>
        <v>44672.67</v>
      </c>
    </row>
    <row r="141" spans="1:23" s="5" customFormat="1" ht="15.05" customHeight="1" x14ac:dyDescent="0.3">
      <c r="A141" s="2" t="s">
        <v>729</v>
      </c>
      <c r="B141" s="10" t="s">
        <v>142</v>
      </c>
      <c r="C141" s="10" t="s">
        <v>151</v>
      </c>
      <c r="D141" s="3">
        <v>1380880.4680894502</v>
      </c>
      <c r="E141" s="3">
        <v>259951.96158683754</v>
      </c>
      <c r="F141" s="29">
        <v>0</v>
      </c>
      <c r="G141" s="29">
        <v>37064.140181924267</v>
      </c>
      <c r="H141" s="3">
        <v>3237.8311178235863</v>
      </c>
      <c r="I141" s="3">
        <f t="shared" si="6"/>
        <v>1681134.4009760355</v>
      </c>
      <c r="J141" s="3">
        <v>2137199.7619105494</v>
      </c>
      <c r="K141" s="3">
        <v>454663.31841316202</v>
      </c>
      <c r="L141" s="29">
        <v>533.58000000000004</v>
      </c>
      <c r="M141" s="29">
        <v>623519.73999999987</v>
      </c>
      <c r="N141" s="29">
        <v>34598.957422212326</v>
      </c>
      <c r="O141" s="3">
        <v>72125.418882176411</v>
      </c>
      <c r="P141" s="27">
        <f t="shared" si="7"/>
        <v>3322640.7766280998</v>
      </c>
      <c r="Q141" s="3">
        <v>54389.019800000002</v>
      </c>
      <c r="R141" s="3">
        <v>0</v>
      </c>
      <c r="S141" s="29">
        <v>0</v>
      </c>
      <c r="T141" s="29">
        <v>0</v>
      </c>
      <c r="U141" s="29">
        <v>0</v>
      </c>
      <c r="V141" s="4">
        <v>0</v>
      </c>
      <c r="W141" s="27">
        <f t="shared" si="8"/>
        <v>54389.019800000002</v>
      </c>
    </row>
    <row r="142" spans="1:23" s="5" customFormat="1" ht="15.05" customHeight="1" x14ac:dyDescent="0.3">
      <c r="A142" s="2" t="s">
        <v>730</v>
      </c>
      <c r="B142" s="10" t="s">
        <v>142</v>
      </c>
      <c r="C142" s="10" t="s">
        <v>201</v>
      </c>
      <c r="D142" s="3">
        <v>779838.67619605619</v>
      </c>
      <c r="E142" s="3">
        <v>60535.366905757852</v>
      </c>
      <c r="F142" s="29">
        <v>0</v>
      </c>
      <c r="G142" s="29">
        <v>21140.671080696098</v>
      </c>
      <c r="H142" s="3">
        <v>3661.5320533956692</v>
      </c>
      <c r="I142" s="3">
        <f t="shared" si="6"/>
        <v>865176.24623590568</v>
      </c>
      <c r="J142" s="3">
        <v>712390.17380394356</v>
      </c>
      <c r="K142" s="3">
        <v>69373.403094242109</v>
      </c>
      <c r="L142" s="29">
        <v>0</v>
      </c>
      <c r="M142" s="29">
        <v>76734.819999999992</v>
      </c>
      <c r="N142" s="29">
        <v>18153.034509035868</v>
      </c>
      <c r="O142" s="3">
        <v>13366.297946604333</v>
      </c>
      <c r="P142" s="27">
        <f t="shared" si="7"/>
        <v>890017.72935382579</v>
      </c>
      <c r="Q142" s="3">
        <v>35814.82</v>
      </c>
      <c r="R142" s="3">
        <v>0</v>
      </c>
      <c r="S142" s="29">
        <v>0</v>
      </c>
      <c r="T142" s="29">
        <v>0</v>
      </c>
      <c r="U142" s="29">
        <v>0</v>
      </c>
      <c r="V142" s="4">
        <v>0</v>
      </c>
      <c r="W142" s="27">
        <f t="shared" si="8"/>
        <v>35814.82</v>
      </c>
    </row>
    <row r="143" spans="1:23" s="5" customFormat="1" ht="15.05" customHeight="1" x14ac:dyDescent="0.3">
      <c r="A143" s="2" t="s">
        <v>731</v>
      </c>
      <c r="B143" s="10" t="s">
        <v>142</v>
      </c>
      <c r="C143" s="10" t="s">
        <v>213</v>
      </c>
      <c r="D143" s="3">
        <v>1468322.6597998631</v>
      </c>
      <c r="E143" s="3">
        <v>197777.60192982343</v>
      </c>
      <c r="F143" s="29">
        <v>0</v>
      </c>
      <c r="G143" s="29">
        <v>22400.530704603629</v>
      </c>
      <c r="H143" s="3">
        <v>8060.9043551678042</v>
      </c>
      <c r="I143" s="3">
        <f t="shared" si="6"/>
        <v>1696561.6967894579</v>
      </c>
      <c r="J143" s="3">
        <v>1435269.7702001352</v>
      </c>
      <c r="K143" s="3">
        <v>256546.90807017783</v>
      </c>
      <c r="L143" s="29">
        <v>13630.2</v>
      </c>
      <c r="M143" s="29">
        <v>112362.15</v>
      </c>
      <c r="N143" s="29">
        <v>20261.24571828534</v>
      </c>
      <c r="O143" s="3">
        <v>11270.925644832198</v>
      </c>
      <c r="P143" s="27">
        <f t="shared" si="7"/>
        <v>1849341.1996334305</v>
      </c>
      <c r="Q143" s="3">
        <v>271635.60000000003</v>
      </c>
      <c r="R143" s="3">
        <v>2037</v>
      </c>
      <c r="S143" s="29">
        <v>0</v>
      </c>
      <c r="T143" s="29">
        <v>0</v>
      </c>
      <c r="U143" s="29">
        <v>0</v>
      </c>
      <c r="V143" s="4">
        <v>0</v>
      </c>
      <c r="W143" s="27">
        <f t="shared" si="8"/>
        <v>273672.60000000003</v>
      </c>
    </row>
    <row r="144" spans="1:23" s="5" customFormat="1" ht="15.05" customHeight="1" x14ac:dyDescent="0.3">
      <c r="A144" s="2" t="s">
        <v>732</v>
      </c>
      <c r="B144" s="10" t="s">
        <v>142</v>
      </c>
      <c r="C144" s="10" t="s">
        <v>161</v>
      </c>
      <c r="D144" s="3">
        <v>1203830.4023076871</v>
      </c>
      <c r="E144" s="3">
        <v>192529.34128602987</v>
      </c>
      <c r="F144" s="29">
        <v>0</v>
      </c>
      <c r="G144" s="29">
        <v>50327.618568014601</v>
      </c>
      <c r="H144" s="3">
        <v>14827.577853497318</v>
      </c>
      <c r="I144" s="3">
        <f t="shared" si="6"/>
        <v>1461514.9400152289</v>
      </c>
      <c r="J144" s="3">
        <v>805653.63769231283</v>
      </c>
      <c r="K144" s="3">
        <v>89698.168713970314</v>
      </c>
      <c r="L144" s="29">
        <v>0</v>
      </c>
      <c r="M144" s="29">
        <v>33652.04</v>
      </c>
      <c r="N144" s="29">
        <v>23447.310374263878</v>
      </c>
      <c r="O144" s="3">
        <v>11651.392146502683</v>
      </c>
      <c r="P144" s="27">
        <f t="shared" si="7"/>
        <v>964102.54892704985</v>
      </c>
      <c r="Q144" s="3">
        <v>97427.76999999999</v>
      </c>
      <c r="R144" s="3">
        <v>5803.8999999999987</v>
      </c>
      <c r="S144" s="29">
        <v>0</v>
      </c>
      <c r="T144" s="29">
        <v>0</v>
      </c>
      <c r="U144" s="29">
        <v>0</v>
      </c>
      <c r="V144" s="4">
        <v>0</v>
      </c>
      <c r="W144" s="27">
        <f t="shared" si="8"/>
        <v>103231.66999999998</v>
      </c>
    </row>
    <row r="145" spans="1:23" s="5" customFormat="1" ht="15.05" customHeight="1" x14ac:dyDescent="0.3">
      <c r="A145" s="2" t="s">
        <v>734</v>
      </c>
      <c r="B145" s="10" t="s">
        <v>142</v>
      </c>
      <c r="C145" s="10" t="s">
        <v>163</v>
      </c>
      <c r="D145" s="3">
        <v>1843676.6826771484</v>
      </c>
      <c r="E145" s="3">
        <v>80272.32431470661</v>
      </c>
      <c r="F145" s="29">
        <v>0</v>
      </c>
      <c r="G145" s="29">
        <v>37415.420494877078</v>
      </c>
      <c r="H145" s="3">
        <v>7802.5474439195013</v>
      </c>
      <c r="I145" s="3">
        <f t="shared" si="6"/>
        <v>1969166.9749306515</v>
      </c>
      <c r="J145" s="3">
        <v>2030914.5273228502</v>
      </c>
      <c r="K145" s="3">
        <v>202708.33568529354</v>
      </c>
      <c r="L145" s="29">
        <v>4226.24</v>
      </c>
      <c r="M145" s="29">
        <v>126312.55</v>
      </c>
      <c r="N145" s="29">
        <v>27472.282546315368</v>
      </c>
      <c r="O145" s="3">
        <v>26131.3725560805</v>
      </c>
      <c r="P145" s="27">
        <f t="shared" si="7"/>
        <v>2417765.3081105398</v>
      </c>
      <c r="Q145" s="3">
        <v>91456.83</v>
      </c>
      <c r="R145" s="3">
        <v>4118.16</v>
      </c>
      <c r="S145" s="29">
        <v>0</v>
      </c>
      <c r="T145" s="29">
        <v>0</v>
      </c>
      <c r="U145" s="29">
        <v>0</v>
      </c>
      <c r="V145" s="4">
        <v>0</v>
      </c>
      <c r="W145" s="27">
        <f t="shared" si="8"/>
        <v>95574.99</v>
      </c>
    </row>
    <row r="146" spans="1:23" s="5" customFormat="1" ht="15.05" customHeight="1" x14ac:dyDescent="0.3">
      <c r="A146" s="2" t="s">
        <v>735</v>
      </c>
      <c r="B146" s="10" t="s">
        <v>142</v>
      </c>
      <c r="C146" s="10" t="s">
        <v>217</v>
      </c>
      <c r="D146" s="3">
        <v>1466528.9882428031</v>
      </c>
      <c r="E146" s="3">
        <v>47305.557700698344</v>
      </c>
      <c r="F146" s="29">
        <v>0</v>
      </c>
      <c r="G146" s="29">
        <v>43711.827410981947</v>
      </c>
      <c r="H146" s="3">
        <v>8506.2132625382328</v>
      </c>
      <c r="I146" s="3">
        <f t="shared" si="6"/>
        <v>1566052.5866170216</v>
      </c>
      <c r="J146" s="3">
        <v>1651675.4417571956</v>
      </c>
      <c r="K146" s="3">
        <v>194499.36229930192</v>
      </c>
      <c r="L146" s="29">
        <v>11452.73</v>
      </c>
      <c r="M146" s="29">
        <v>196771.22999999989</v>
      </c>
      <c r="N146" s="29">
        <v>32240.321962271584</v>
      </c>
      <c r="O146" s="3">
        <v>36040.556737461768</v>
      </c>
      <c r="P146" s="27">
        <f t="shared" si="7"/>
        <v>2122679.6427562307</v>
      </c>
      <c r="Q146" s="3">
        <v>168060.78</v>
      </c>
      <c r="R146" s="3">
        <v>0</v>
      </c>
      <c r="S146" s="29">
        <v>0</v>
      </c>
      <c r="T146" s="29">
        <v>0</v>
      </c>
      <c r="U146" s="29">
        <v>0</v>
      </c>
      <c r="V146" s="4">
        <v>0</v>
      </c>
      <c r="W146" s="27">
        <f t="shared" si="8"/>
        <v>168060.78</v>
      </c>
    </row>
    <row r="147" spans="1:23" s="5" customFormat="1" ht="15.05" customHeight="1" x14ac:dyDescent="0.3">
      <c r="A147" s="2" t="s">
        <v>736</v>
      </c>
      <c r="B147" s="10" t="s">
        <v>142</v>
      </c>
      <c r="C147" s="10" t="s">
        <v>219</v>
      </c>
      <c r="D147" s="3">
        <v>1955111.0289429286</v>
      </c>
      <c r="E147" s="3">
        <v>46135.198890045984</v>
      </c>
      <c r="F147" s="29">
        <v>0</v>
      </c>
      <c r="G147" s="29">
        <v>45835.464516592554</v>
      </c>
      <c r="H147" s="3">
        <v>4094.0494617287172</v>
      </c>
      <c r="I147" s="3">
        <f t="shared" si="6"/>
        <v>2051175.7418112957</v>
      </c>
      <c r="J147" s="3">
        <v>1638219.5910570705</v>
      </c>
      <c r="K147" s="3">
        <v>43077.221109953985</v>
      </c>
      <c r="L147" s="29">
        <v>575</v>
      </c>
      <c r="M147" s="29">
        <v>64884.259999999995</v>
      </c>
      <c r="N147" s="29">
        <v>31024.441275192064</v>
      </c>
      <c r="O147" s="3">
        <v>9612.3105382712838</v>
      </c>
      <c r="P147" s="27">
        <f t="shared" si="7"/>
        <v>1787392.8239804877</v>
      </c>
      <c r="Q147" s="3">
        <v>170712.6</v>
      </c>
      <c r="R147" s="3">
        <v>366</v>
      </c>
      <c r="S147" s="29">
        <v>0</v>
      </c>
      <c r="T147" s="29">
        <v>0</v>
      </c>
      <c r="U147" s="29">
        <v>0</v>
      </c>
      <c r="V147" s="4">
        <v>0</v>
      </c>
      <c r="W147" s="27">
        <f t="shared" si="8"/>
        <v>171078.6</v>
      </c>
    </row>
    <row r="148" spans="1:23" s="5" customFormat="1" ht="15.05" customHeight="1" x14ac:dyDescent="0.3">
      <c r="A148" s="2" t="s">
        <v>744</v>
      </c>
      <c r="B148" s="10" t="s">
        <v>142</v>
      </c>
      <c r="C148" s="10" t="s">
        <v>245</v>
      </c>
      <c r="D148" s="3">
        <v>1204645.2567597763</v>
      </c>
      <c r="E148" s="3">
        <v>168588.6596819087</v>
      </c>
      <c r="F148" s="29">
        <v>33209.47</v>
      </c>
      <c r="G148" s="29">
        <v>19377.354011562787</v>
      </c>
      <c r="H148" s="3">
        <v>3202.2119028685033</v>
      </c>
      <c r="I148" s="3">
        <f t="shared" si="6"/>
        <v>1429022.9523561164</v>
      </c>
      <c r="J148" s="3">
        <v>1878431.9632402235</v>
      </c>
      <c r="K148" s="3">
        <v>342332.07031809189</v>
      </c>
      <c r="L148" s="29">
        <v>20971.96</v>
      </c>
      <c r="M148" s="29">
        <v>281736.24</v>
      </c>
      <c r="N148" s="29">
        <v>21210.191184577943</v>
      </c>
      <c r="O148" s="3">
        <v>115574.80809713149</v>
      </c>
      <c r="P148" s="27">
        <f t="shared" si="7"/>
        <v>2660257.2328400253</v>
      </c>
      <c r="Q148" s="3">
        <v>117138.43000000001</v>
      </c>
      <c r="R148" s="3">
        <v>0</v>
      </c>
      <c r="S148" s="29">
        <v>0</v>
      </c>
      <c r="T148" s="29">
        <v>0</v>
      </c>
      <c r="U148" s="29">
        <v>0</v>
      </c>
      <c r="V148" s="4">
        <v>0</v>
      </c>
      <c r="W148" s="27">
        <f t="shared" si="8"/>
        <v>117138.43000000001</v>
      </c>
    </row>
    <row r="149" spans="1:23" s="5" customFormat="1" ht="15.05" customHeight="1" x14ac:dyDescent="0.3">
      <c r="A149" s="2" t="s">
        <v>759</v>
      </c>
      <c r="B149" s="10" t="s">
        <v>142</v>
      </c>
      <c r="C149" s="10" t="s">
        <v>247</v>
      </c>
      <c r="D149" s="3">
        <v>1212798.5271087892</v>
      </c>
      <c r="E149" s="3">
        <v>126054.12761095205</v>
      </c>
      <c r="F149" s="29">
        <v>5287.19</v>
      </c>
      <c r="G149" s="29">
        <v>24906.690007830221</v>
      </c>
      <c r="H149" s="3">
        <v>2684.1937964854928</v>
      </c>
      <c r="I149" s="3">
        <f t="shared" si="6"/>
        <v>1371730.728524057</v>
      </c>
      <c r="J149" s="3">
        <v>1883274.7128912108</v>
      </c>
      <c r="K149" s="3">
        <v>289200.31238904758</v>
      </c>
      <c r="L149" s="29">
        <v>1546.01</v>
      </c>
      <c r="M149" s="29">
        <v>335937.06999999989</v>
      </c>
      <c r="N149" s="29">
        <v>31141.379193163484</v>
      </c>
      <c r="O149" s="3">
        <v>30457.166203514509</v>
      </c>
      <c r="P149" s="27">
        <f t="shared" si="7"/>
        <v>2571556.6506769364</v>
      </c>
      <c r="Q149" s="3">
        <v>10828.480000000001</v>
      </c>
      <c r="R149" s="3">
        <v>0</v>
      </c>
      <c r="S149" s="29">
        <v>0</v>
      </c>
      <c r="T149" s="29">
        <v>0</v>
      </c>
      <c r="U149" s="29">
        <v>0</v>
      </c>
      <c r="V149" s="4">
        <v>0</v>
      </c>
      <c r="W149" s="27">
        <f t="shared" si="8"/>
        <v>10828.480000000001</v>
      </c>
    </row>
    <row r="150" spans="1:23" s="5" customFormat="1" ht="15.05" customHeight="1" x14ac:dyDescent="0.3">
      <c r="A150" s="2" t="s">
        <v>769</v>
      </c>
      <c r="B150" s="10" t="s">
        <v>142</v>
      </c>
      <c r="C150" s="10" t="s">
        <v>239</v>
      </c>
      <c r="D150" s="3">
        <v>787637.69174766587</v>
      </c>
      <c r="E150" s="3">
        <v>48261.895317835035</v>
      </c>
      <c r="F150" s="29">
        <v>4532.5300000000007</v>
      </c>
      <c r="G150" s="29">
        <v>14983.557060466001</v>
      </c>
      <c r="H150" s="3">
        <v>393.15332895582441</v>
      </c>
      <c r="I150" s="3">
        <f t="shared" si="6"/>
        <v>855808.82745492284</v>
      </c>
      <c r="J150" s="3">
        <v>1102796.8582523335</v>
      </c>
      <c r="K150" s="3">
        <v>120041.34468216487</v>
      </c>
      <c r="L150" s="29">
        <v>19.22</v>
      </c>
      <c r="M150" s="29">
        <v>180780.85</v>
      </c>
      <c r="N150" s="29">
        <v>13817.480784585705</v>
      </c>
      <c r="O150" s="3">
        <v>27375.006671044175</v>
      </c>
      <c r="P150" s="27">
        <f t="shared" si="7"/>
        <v>1444830.7603901285</v>
      </c>
      <c r="Q150" s="3">
        <v>16505.21</v>
      </c>
      <c r="R150" s="3">
        <v>0</v>
      </c>
      <c r="S150" s="29">
        <v>0</v>
      </c>
      <c r="T150" s="29">
        <v>0</v>
      </c>
      <c r="U150" s="29">
        <v>0</v>
      </c>
      <c r="V150" s="4">
        <v>0</v>
      </c>
      <c r="W150" s="27">
        <f t="shared" si="8"/>
        <v>16505.21</v>
      </c>
    </row>
    <row r="151" spans="1:23" s="5" customFormat="1" ht="15.05" customHeight="1" x14ac:dyDescent="0.3">
      <c r="A151" s="2" t="s">
        <v>770</v>
      </c>
      <c r="B151" s="10" t="s">
        <v>142</v>
      </c>
      <c r="C151" s="10" t="s">
        <v>267</v>
      </c>
      <c r="D151" s="3">
        <v>2116299.6599836778</v>
      </c>
      <c r="E151" s="3">
        <v>64463.553333449483</v>
      </c>
      <c r="F151" s="29">
        <v>96773.41</v>
      </c>
      <c r="G151" s="29">
        <v>27600.424559535466</v>
      </c>
      <c r="H151" s="3">
        <v>6132.4214856385943</v>
      </c>
      <c r="I151" s="3">
        <f t="shared" si="6"/>
        <v>2311269.4693623018</v>
      </c>
      <c r="J151" s="3">
        <v>213179.38001632082</v>
      </c>
      <c r="K151" s="3">
        <v>5952.2566665504701</v>
      </c>
      <c r="L151" s="29">
        <v>5117.4400000000005</v>
      </c>
      <c r="M151" s="29">
        <v>4083.4</v>
      </c>
      <c r="N151" s="29">
        <v>2548.4913969033814</v>
      </c>
      <c r="O151" s="3">
        <v>1321.2385143614056</v>
      </c>
      <c r="P151" s="27">
        <f t="shared" si="7"/>
        <v>232202.20659413608</v>
      </c>
      <c r="Q151" s="3">
        <v>353533.88</v>
      </c>
      <c r="R151" s="3">
        <v>0</v>
      </c>
      <c r="S151" s="29">
        <v>0</v>
      </c>
      <c r="T151" s="29">
        <v>0</v>
      </c>
      <c r="U151" s="29">
        <v>0</v>
      </c>
      <c r="V151" s="4">
        <v>0</v>
      </c>
      <c r="W151" s="27">
        <f t="shared" si="8"/>
        <v>353533.88</v>
      </c>
    </row>
    <row r="152" spans="1:23" s="5" customFormat="1" ht="15.05" customHeight="1" x14ac:dyDescent="0.3">
      <c r="A152" s="2" t="s">
        <v>771</v>
      </c>
      <c r="B152" s="10" t="s">
        <v>142</v>
      </c>
      <c r="C152" s="10" t="s">
        <v>257</v>
      </c>
      <c r="D152" s="3">
        <v>1837866.1432907311</v>
      </c>
      <c r="E152" s="3">
        <v>59826.557983201732</v>
      </c>
      <c r="F152" s="29">
        <v>10341.709999999999</v>
      </c>
      <c r="G152" s="29">
        <v>25321.536146671166</v>
      </c>
      <c r="H152" s="3">
        <v>4422.3205195853407</v>
      </c>
      <c r="I152" s="3">
        <f t="shared" si="6"/>
        <v>1937778.2679401895</v>
      </c>
      <c r="J152" s="3">
        <v>568408.76670926809</v>
      </c>
      <c r="K152" s="3">
        <v>13354.472016798238</v>
      </c>
      <c r="L152" s="29">
        <v>4487.0200000000004</v>
      </c>
      <c r="M152" s="29">
        <v>9028.4699999999993</v>
      </c>
      <c r="N152" s="29">
        <v>5652.2681112293549</v>
      </c>
      <c r="O152" s="3">
        <v>987.14948041465937</v>
      </c>
      <c r="P152" s="27">
        <f t="shared" si="7"/>
        <v>601918.1463177104</v>
      </c>
      <c r="Q152" s="3">
        <v>48759.410000000011</v>
      </c>
      <c r="R152" s="3">
        <v>0</v>
      </c>
      <c r="S152" s="29">
        <v>0</v>
      </c>
      <c r="T152" s="29">
        <v>0</v>
      </c>
      <c r="U152" s="29">
        <v>0</v>
      </c>
      <c r="V152" s="4">
        <v>0</v>
      </c>
      <c r="W152" s="27">
        <f t="shared" si="8"/>
        <v>48759.410000000011</v>
      </c>
    </row>
    <row r="153" spans="1:23" s="5" customFormat="1" ht="15.05" customHeight="1" x14ac:dyDescent="0.3">
      <c r="A153" s="2" t="s">
        <v>772</v>
      </c>
      <c r="B153" s="10" t="s">
        <v>142</v>
      </c>
      <c r="C153" s="10" t="s">
        <v>259</v>
      </c>
      <c r="D153" s="3">
        <v>1062818.8319802731</v>
      </c>
      <c r="E153" s="3">
        <v>46951.41079362743</v>
      </c>
      <c r="F153" s="29">
        <v>0</v>
      </c>
      <c r="G153" s="29">
        <v>24628.245263266948</v>
      </c>
      <c r="H153" s="3">
        <v>1276.8823691239802</v>
      </c>
      <c r="I153" s="3">
        <f t="shared" si="6"/>
        <v>1135675.3704062912</v>
      </c>
      <c r="J153" s="3">
        <v>556394.19801972597</v>
      </c>
      <c r="K153" s="3">
        <v>18210.796106372527</v>
      </c>
      <c r="L153" s="29">
        <v>5928.5899999999992</v>
      </c>
      <c r="M153" s="29">
        <v>1995.63</v>
      </c>
      <c r="N153" s="29">
        <v>9552.4276132712694</v>
      </c>
      <c r="O153" s="3">
        <v>645.50763087601979</v>
      </c>
      <c r="P153" s="27">
        <f t="shared" si="7"/>
        <v>592727.14937024575</v>
      </c>
      <c r="Q153" s="3">
        <v>45570.880000000005</v>
      </c>
      <c r="R153" s="3">
        <v>0</v>
      </c>
      <c r="S153" s="29">
        <v>0</v>
      </c>
      <c r="T153" s="29">
        <v>0</v>
      </c>
      <c r="U153" s="29">
        <v>0</v>
      </c>
      <c r="V153" s="4">
        <v>0</v>
      </c>
      <c r="W153" s="27">
        <f t="shared" si="8"/>
        <v>45570.880000000005</v>
      </c>
    </row>
    <row r="154" spans="1:23" s="5" customFormat="1" ht="15.05" customHeight="1" x14ac:dyDescent="0.3">
      <c r="A154" s="2" t="s">
        <v>782</v>
      </c>
      <c r="B154" s="10" t="s">
        <v>142</v>
      </c>
      <c r="C154" s="10" t="s">
        <v>265</v>
      </c>
      <c r="D154" s="3">
        <v>1038620.7678423175</v>
      </c>
      <c r="E154" s="3">
        <v>36187.500217210792</v>
      </c>
      <c r="F154" s="29">
        <v>0</v>
      </c>
      <c r="G154" s="29">
        <v>23966.567056686399</v>
      </c>
      <c r="H154" s="3">
        <v>4222.0468962768609</v>
      </c>
      <c r="I154" s="3">
        <f t="shared" si="6"/>
        <v>1102996.8820124913</v>
      </c>
      <c r="J154" s="3">
        <v>1125535.3521576817</v>
      </c>
      <c r="K154" s="3">
        <v>58406.899782789231</v>
      </c>
      <c r="L154" s="29">
        <v>0</v>
      </c>
      <c r="M154" s="29">
        <v>53197.230000000018</v>
      </c>
      <c r="N154" s="29">
        <v>20934.768735098231</v>
      </c>
      <c r="O154" s="3">
        <v>5784.3731037231391</v>
      </c>
      <c r="P154" s="27">
        <f t="shared" si="7"/>
        <v>1263858.6237792922</v>
      </c>
      <c r="Q154" s="3">
        <v>126076.81000000001</v>
      </c>
      <c r="R154" s="3">
        <v>0</v>
      </c>
      <c r="S154" s="29">
        <v>0</v>
      </c>
      <c r="T154" s="29">
        <v>0</v>
      </c>
      <c r="U154" s="29">
        <v>0</v>
      </c>
      <c r="V154" s="4">
        <v>0</v>
      </c>
      <c r="W154" s="27">
        <f t="shared" si="8"/>
        <v>126076.81000000001</v>
      </c>
    </row>
    <row r="155" spans="1:23" s="5" customFormat="1" ht="15.05" customHeight="1" x14ac:dyDescent="0.3">
      <c r="A155" s="2" t="s">
        <v>783</v>
      </c>
      <c r="B155" s="10" t="s">
        <v>142</v>
      </c>
      <c r="C155" s="10" t="s">
        <v>271</v>
      </c>
      <c r="D155" s="3">
        <v>1273565.3224749549</v>
      </c>
      <c r="E155" s="3">
        <v>43816.084951155106</v>
      </c>
      <c r="F155" s="29">
        <v>0</v>
      </c>
      <c r="G155" s="29">
        <v>16450.152120278421</v>
      </c>
      <c r="H155" s="3">
        <v>1629.0695370353271</v>
      </c>
      <c r="I155" s="3">
        <f t="shared" si="6"/>
        <v>1335460.6290834239</v>
      </c>
      <c r="J155" s="3">
        <v>1174467.4175250442</v>
      </c>
      <c r="K155" s="3">
        <v>82485.035048844991</v>
      </c>
      <c r="L155" s="29">
        <v>0</v>
      </c>
      <c r="M155" s="29">
        <v>24592.660000000011</v>
      </c>
      <c r="N155" s="29">
        <v>11667.400591605572</v>
      </c>
      <c r="O155" s="3">
        <v>6406.7004629646726</v>
      </c>
      <c r="P155" s="27">
        <f t="shared" si="7"/>
        <v>1299619.2136284593</v>
      </c>
      <c r="Q155" s="3">
        <v>44645.52</v>
      </c>
      <c r="R155" s="3">
        <v>0</v>
      </c>
      <c r="S155" s="29">
        <v>0</v>
      </c>
      <c r="T155" s="29">
        <v>0</v>
      </c>
      <c r="U155" s="29">
        <v>0</v>
      </c>
      <c r="V155" s="4">
        <v>0</v>
      </c>
      <c r="W155" s="27">
        <f t="shared" si="8"/>
        <v>44645.52</v>
      </c>
    </row>
    <row r="156" spans="1:23" s="5" customFormat="1" ht="15.05" customHeight="1" x14ac:dyDescent="0.3">
      <c r="A156" s="2" t="s">
        <v>784</v>
      </c>
      <c r="B156" s="10" t="s">
        <v>142</v>
      </c>
      <c r="C156" s="10" t="s">
        <v>243</v>
      </c>
      <c r="D156" s="3">
        <v>1271895.4011446307</v>
      </c>
      <c r="E156" s="3">
        <v>50690.692080761139</v>
      </c>
      <c r="F156" s="29">
        <v>0</v>
      </c>
      <c r="G156" s="29">
        <v>25555.089665667809</v>
      </c>
      <c r="H156" s="3">
        <v>4621.5937243019771</v>
      </c>
      <c r="I156" s="3">
        <f t="shared" si="6"/>
        <v>1352762.7766153617</v>
      </c>
      <c r="J156" s="3">
        <v>1338887.328855369</v>
      </c>
      <c r="K156" s="3">
        <v>69562.387919238827</v>
      </c>
      <c r="L156" s="29">
        <v>0</v>
      </c>
      <c r="M156" s="29">
        <v>19304.25</v>
      </c>
      <c r="N156" s="29">
        <v>17267.935695127155</v>
      </c>
      <c r="O156" s="3">
        <v>6587.246275698024</v>
      </c>
      <c r="P156" s="27">
        <f t="shared" si="7"/>
        <v>1451609.148745433</v>
      </c>
      <c r="Q156" s="3">
        <v>64167.770000000004</v>
      </c>
      <c r="R156" s="3">
        <v>0</v>
      </c>
      <c r="S156" s="29">
        <v>0</v>
      </c>
      <c r="T156" s="29">
        <v>0</v>
      </c>
      <c r="U156" s="29">
        <v>0</v>
      </c>
      <c r="V156" s="4">
        <v>0</v>
      </c>
      <c r="W156" s="27">
        <f t="shared" si="8"/>
        <v>64167.770000000004</v>
      </c>
    </row>
    <row r="157" spans="1:23" s="5" customFormat="1" ht="15.05" customHeight="1" x14ac:dyDescent="0.3">
      <c r="A157" s="2" t="s">
        <v>790</v>
      </c>
      <c r="B157" s="10" t="s">
        <v>142</v>
      </c>
      <c r="C157" s="10" t="s">
        <v>235</v>
      </c>
      <c r="D157" s="3">
        <v>1184698.1826787088</v>
      </c>
      <c r="E157" s="3">
        <v>22933.059744839757</v>
      </c>
      <c r="F157" s="29">
        <v>275</v>
      </c>
      <c r="G157" s="29">
        <v>29500.99125150012</v>
      </c>
      <c r="H157" s="3">
        <v>2376.1755191370185</v>
      </c>
      <c r="I157" s="3">
        <f t="shared" si="6"/>
        <v>1239783.4091941856</v>
      </c>
      <c r="J157" s="3">
        <v>981451.27732129116</v>
      </c>
      <c r="K157" s="3">
        <v>24517.330255160268</v>
      </c>
      <c r="L157" s="29">
        <v>0</v>
      </c>
      <c r="M157" s="29">
        <v>17506.840000000004</v>
      </c>
      <c r="N157" s="29">
        <v>21534.188482164453</v>
      </c>
      <c r="O157" s="3">
        <v>3488.3644808629806</v>
      </c>
      <c r="P157" s="27">
        <f t="shared" si="7"/>
        <v>1048498.0005394787</v>
      </c>
      <c r="Q157" s="3">
        <v>37100</v>
      </c>
      <c r="R157" s="3">
        <v>0</v>
      </c>
      <c r="S157" s="29">
        <v>0</v>
      </c>
      <c r="T157" s="29">
        <v>0</v>
      </c>
      <c r="U157" s="29">
        <v>0</v>
      </c>
      <c r="V157" s="4">
        <v>0</v>
      </c>
      <c r="W157" s="27">
        <f t="shared" si="8"/>
        <v>37100</v>
      </c>
    </row>
    <row r="158" spans="1:23" s="5" customFormat="1" ht="15.05" customHeight="1" x14ac:dyDescent="0.3">
      <c r="A158" s="2" t="s">
        <v>820</v>
      </c>
      <c r="B158" s="10" t="s">
        <v>142</v>
      </c>
      <c r="C158" s="10" t="s">
        <v>251</v>
      </c>
      <c r="D158" s="3">
        <v>1493784.9724466125</v>
      </c>
      <c r="E158" s="3">
        <v>36021.356053217954</v>
      </c>
      <c r="F158" s="29">
        <v>7661.55</v>
      </c>
      <c r="G158" s="29">
        <v>16487.87192222106</v>
      </c>
      <c r="H158" s="3">
        <v>1923.0493934604626</v>
      </c>
      <c r="I158" s="3">
        <f t="shared" si="6"/>
        <v>1555878.799815512</v>
      </c>
      <c r="J158" s="3">
        <v>1602923.6575533869</v>
      </c>
      <c r="K158" s="3">
        <v>57410.303946782042</v>
      </c>
      <c r="L158" s="29">
        <v>0</v>
      </c>
      <c r="M158" s="29">
        <v>47974.250000000015</v>
      </c>
      <c r="N158" s="29">
        <v>15747.876252139102</v>
      </c>
      <c r="O158" s="3">
        <v>5477.7706065395378</v>
      </c>
      <c r="P158" s="27">
        <f t="shared" si="7"/>
        <v>1729533.8583588474</v>
      </c>
      <c r="Q158" s="3">
        <v>62434.649999999994</v>
      </c>
      <c r="R158" s="3">
        <v>0</v>
      </c>
      <c r="S158" s="29">
        <v>0</v>
      </c>
      <c r="T158" s="29">
        <v>0</v>
      </c>
      <c r="U158" s="29">
        <v>0</v>
      </c>
      <c r="V158" s="4">
        <v>0</v>
      </c>
      <c r="W158" s="27">
        <f t="shared" si="8"/>
        <v>62434.649999999994</v>
      </c>
    </row>
    <row r="159" spans="1:23" s="5" customFormat="1" ht="15.05" customHeight="1" x14ac:dyDescent="0.3">
      <c r="A159" s="2" t="s">
        <v>822</v>
      </c>
      <c r="B159" s="10" t="s">
        <v>142</v>
      </c>
      <c r="C159" s="10" t="s">
        <v>237</v>
      </c>
      <c r="D159" s="3">
        <v>1879266.5079141166</v>
      </c>
      <c r="E159" s="3">
        <v>51841.439739889793</v>
      </c>
      <c r="F159" s="29">
        <v>228.02</v>
      </c>
      <c r="G159" s="29">
        <v>37339.282457015972</v>
      </c>
      <c r="H159" s="3">
        <v>5040.9536495943521</v>
      </c>
      <c r="I159" s="3">
        <f t="shared" si="6"/>
        <v>1973716.2037606167</v>
      </c>
      <c r="J159" s="3">
        <v>811464.23208588315</v>
      </c>
      <c r="K159" s="3">
        <v>31002.750260110253</v>
      </c>
      <c r="L159" s="29">
        <v>0</v>
      </c>
      <c r="M159" s="29">
        <v>46466.64</v>
      </c>
      <c r="N159" s="29">
        <v>14095.403930412533</v>
      </c>
      <c r="O159" s="3">
        <v>4012.136350405648</v>
      </c>
      <c r="P159" s="27">
        <f t="shared" si="7"/>
        <v>907041.16262681154</v>
      </c>
      <c r="Q159" s="3">
        <v>80575.960000000006</v>
      </c>
      <c r="R159" s="3">
        <v>0</v>
      </c>
      <c r="S159" s="29">
        <v>0</v>
      </c>
      <c r="T159" s="29">
        <v>0</v>
      </c>
      <c r="U159" s="29">
        <v>0</v>
      </c>
      <c r="V159" s="4">
        <v>0</v>
      </c>
      <c r="W159" s="27">
        <f t="shared" si="8"/>
        <v>80575.960000000006</v>
      </c>
    </row>
    <row r="160" spans="1:23" s="5" customFormat="1" ht="15.05" customHeight="1" x14ac:dyDescent="0.3">
      <c r="A160" s="2" t="s">
        <v>823</v>
      </c>
      <c r="B160" s="10" t="s">
        <v>142</v>
      </c>
      <c r="C160" s="10" t="s">
        <v>269</v>
      </c>
      <c r="D160" s="3">
        <v>1222205.9497470926</v>
      </c>
      <c r="E160" s="3">
        <v>156220.88824895781</v>
      </c>
      <c r="F160" s="29">
        <v>0</v>
      </c>
      <c r="G160" s="29">
        <v>31209.031692071429</v>
      </c>
      <c r="H160" s="3">
        <v>2269.762217589835</v>
      </c>
      <c r="I160" s="3">
        <f t="shared" si="6"/>
        <v>1411905.6319057115</v>
      </c>
      <c r="J160" s="3">
        <v>904564.23025290633</v>
      </c>
      <c r="K160" s="3">
        <v>189492.12175104232</v>
      </c>
      <c r="L160" s="29">
        <v>70</v>
      </c>
      <c r="M160" s="29">
        <v>156640.71000000002</v>
      </c>
      <c r="N160" s="29">
        <v>19549.732477435769</v>
      </c>
      <c r="O160" s="3">
        <v>33181.447782410163</v>
      </c>
      <c r="P160" s="27">
        <f t="shared" si="7"/>
        <v>1303498.2422637946</v>
      </c>
      <c r="Q160" s="3">
        <v>29473.11</v>
      </c>
      <c r="R160" s="3">
        <v>6555.2500000000018</v>
      </c>
      <c r="S160" s="29">
        <v>0</v>
      </c>
      <c r="T160" s="29">
        <v>0</v>
      </c>
      <c r="U160" s="29">
        <v>0</v>
      </c>
      <c r="V160" s="4">
        <v>0</v>
      </c>
      <c r="W160" s="27">
        <f t="shared" si="8"/>
        <v>36028.36</v>
      </c>
    </row>
    <row r="161" spans="1:23" s="5" customFormat="1" ht="15.05" customHeight="1" x14ac:dyDescent="0.3">
      <c r="A161" s="2" t="s">
        <v>311</v>
      </c>
      <c r="B161" s="10" t="s">
        <v>62</v>
      </c>
      <c r="C161" s="10" t="s">
        <v>312</v>
      </c>
      <c r="D161" s="3">
        <v>0</v>
      </c>
      <c r="E161" s="3">
        <v>0</v>
      </c>
      <c r="F161" s="29">
        <v>0</v>
      </c>
      <c r="G161" s="29">
        <v>695160.60302007187</v>
      </c>
      <c r="H161" s="3">
        <v>1542465.4439040001</v>
      </c>
      <c r="I161" s="3">
        <f t="shared" si="6"/>
        <v>2237626.0469240719</v>
      </c>
      <c r="J161" s="3">
        <v>0</v>
      </c>
      <c r="K161" s="3">
        <v>0</v>
      </c>
      <c r="L161" s="29">
        <v>0</v>
      </c>
      <c r="M161" s="29">
        <v>0</v>
      </c>
      <c r="N161" s="29">
        <v>687261.0507130255</v>
      </c>
      <c r="O161" s="3">
        <v>1524937.427496</v>
      </c>
      <c r="P161" s="27">
        <f t="shared" si="7"/>
        <v>2212198.4782090252</v>
      </c>
      <c r="Q161" s="3">
        <v>0</v>
      </c>
      <c r="R161" s="3">
        <v>0</v>
      </c>
      <c r="S161" s="29">
        <v>0</v>
      </c>
      <c r="T161" s="29">
        <v>0</v>
      </c>
      <c r="U161" s="29">
        <v>28212.686810879539</v>
      </c>
      <c r="V161" s="4">
        <v>62600.058600000004</v>
      </c>
      <c r="W161" s="27">
        <f t="shared" si="8"/>
        <v>90812.74541087955</v>
      </c>
    </row>
    <row r="162" spans="1:23" s="5" customFormat="1" ht="15.05" customHeight="1" x14ac:dyDescent="0.3">
      <c r="A162" s="2" t="s">
        <v>315</v>
      </c>
      <c r="B162" s="10" t="s">
        <v>62</v>
      </c>
      <c r="C162" s="10" t="s">
        <v>316</v>
      </c>
      <c r="D162" s="3">
        <v>0</v>
      </c>
      <c r="E162" s="3">
        <v>0</v>
      </c>
      <c r="F162" s="29">
        <v>0</v>
      </c>
      <c r="G162" s="29">
        <v>0</v>
      </c>
      <c r="H162" s="3">
        <v>0</v>
      </c>
      <c r="I162" s="3">
        <f t="shared" si="6"/>
        <v>0</v>
      </c>
      <c r="J162" s="3">
        <v>0</v>
      </c>
      <c r="K162" s="3">
        <v>0</v>
      </c>
      <c r="L162" s="29">
        <v>0</v>
      </c>
      <c r="M162" s="29">
        <v>0</v>
      </c>
      <c r="N162" s="29">
        <v>0</v>
      </c>
      <c r="O162" s="3">
        <v>0</v>
      </c>
      <c r="P162" s="27">
        <f t="shared" si="7"/>
        <v>0</v>
      </c>
      <c r="Q162" s="3">
        <v>0</v>
      </c>
      <c r="R162" s="3">
        <v>0</v>
      </c>
      <c r="S162" s="29">
        <v>0</v>
      </c>
      <c r="T162" s="29">
        <v>558606.0271096708</v>
      </c>
      <c r="U162" s="29">
        <v>0</v>
      </c>
      <c r="V162" s="4">
        <v>0</v>
      </c>
      <c r="W162" s="27">
        <f t="shared" si="8"/>
        <v>558606.0271096708</v>
      </c>
    </row>
    <row r="163" spans="1:23" s="5" customFormat="1" ht="15.05" customHeight="1" x14ac:dyDescent="0.3">
      <c r="A163" s="2" t="s">
        <v>317</v>
      </c>
      <c r="B163" s="10" t="s">
        <v>62</v>
      </c>
      <c r="C163" s="10" t="s">
        <v>318</v>
      </c>
      <c r="D163" s="3">
        <v>0</v>
      </c>
      <c r="E163" s="3">
        <v>0</v>
      </c>
      <c r="F163" s="29">
        <v>0</v>
      </c>
      <c r="G163" s="29">
        <v>1128661.7101701358</v>
      </c>
      <c r="H163" s="3">
        <v>419499.98414999992</v>
      </c>
      <c r="I163" s="3">
        <f t="shared" si="6"/>
        <v>1548161.6943201357</v>
      </c>
      <c r="J163" s="3">
        <v>0</v>
      </c>
      <c r="K163" s="3">
        <v>0</v>
      </c>
      <c r="L163" s="29">
        <v>0</v>
      </c>
      <c r="M163" s="29">
        <v>0</v>
      </c>
      <c r="N163" s="29">
        <v>762087.82139692933</v>
      </c>
      <c r="O163" s="3">
        <v>283252.12604999996</v>
      </c>
      <c r="P163" s="27">
        <f t="shared" si="7"/>
        <v>1045339.9474469293</v>
      </c>
      <c r="Q163" s="3">
        <v>0</v>
      </c>
      <c r="R163" s="3">
        <v>0</v>
      </c>
      <c r="S163" s="29">
        <v>0</v>
      </c>
      <c r="T163" s="29">
        <v>0</v>
      </c>
      <c r="U163" s="29">
        <v>38586.725134021741</v>
      </c>
      <c r="V163" s="4">
        <v>14341.879799999999</v>
      </c>
      <c r="W163" s="27">
        <f t="shared" si="8"/>
        <v>52928.604934021743</v>
      </c>
    </row>
    <row r="164" spans="1:23" s="5" customFormat="1" ht="15.05" customHeight="1" x14ac:dyDescent="0.3">
      <c r="A164" s="2" t="s">
        <v>280</v>
      </c>
      <c r="B164" s="10" t="s">
        <v>62</v>
      </c>
      <c r="C164" s="10" t="s">
        <v>281</v>
      </c>
      <c r="D164" s="3">
        <v>0</v>
      </c>
      <c r="E164" s="3">
        <v>0</v>
      </c>
      <c r="F164" s="29">
        <v>0</v>
      </c>
      <c r="G164" s="29">
        <v>730372.90423760889</v>
      </c>
      <c r="H164" s="3">
        <v>601180.73322000005</v>
      </c>
      <c r="I164" s="3">
        <f t="shared" si="6"/>
        <v>1331553.6374576089</v>
      </c>
      <c r="J164" s="3">
        <v>0</v>
      </c>
      <c r="K164" s="3">
        <v>0</v>
      </c>
      <c r="L164" s="29">
        <v>0</v>
      </c>
      <c r="M164" s="29">
        <v>0</v>
      </c>
      <c r="N164" s="29">
        <v>420375.40147437941</v>
      </c>
      <c r="O164" s="3">
        <v>346017.20658</v>
      </c>
      <c r="P164" s="27">
        <f t="shared" si="7"/>
        <v>766392.60805437947</v>
      </c>
      <c r="Q164" s="3">
        <v>0</v>
      </c>
      <c r="R164" s="3">
        <v>0</v>
      </c>
      <c r="S164" s="29">
        <v>0</v>
      </c>
      <c r="T164" s="29">
        <v>0</v>
      </c>
      <c r="U164" s="29">
        <v>23484.659300244661</v>
      </c>
      <c r="V164" s="4">
        <v>19330.570200000002</v>
      </c>
      <c r="W164" s="27">
        <f t="shared" si="8"/>
        <v>42815.229500244663</v>
      </c>
    </row>
    <row r="165" spans="1:23" s="5" customFormat="1" ht="15.05" customHeight="1" x14ac:dyDescent="0.3">
      <c r="A165" s="2" t="s">
        <v>303</v>
      </c>
      <c r="B165" s="10" t="s">
        <v>62</v>
      </c>
      <c r="C165" s="10" t="s">
        <v>304</v>
      </c>
      <c r="D165" s="3">
        <v>0</v>
      </c>
      <c r="E165" s="3">
        <v>0</v>
      </c>
      <c r="F165" s="29">
        <v>0</v>
      </c>
      <c r="G165" s="29">
        <v>372706.51343690458</v>
      </c>
      <c r="H165" s="3">
        <v>110242.36864</v>
      </c>
      <c r="I165" s="3">
        <f t="shared" si="6"/>
        <v>482948.88207690459</v>
      </c>
      <c r="J165" s="3">
        <v>0</v>
      </c>
      <c r="K165" s="3">
        <v>0</v>
      </c>
      <c r="L165" s="29">
        <v>0</v>
      </c>
      <c r="M165" s="29">
        <v>0</v>
      </c>
      <c r="N165" s="29">
        <v>188788.31080316691</v>
      </c>
      <c r="O165" s="3">
        <v>55841.445760000002</v>
      </c>
      <c r="P165" s="27">
        <f t="shared" si="7"/>
        <v>244629.75656316691</v>
      </c>
      <c r="Q165" s="3">
        <v>0</v>
      </c>
      <c r="R165" s="3">
        <v>0</v>
      </c>
      <c r="S165" s="29">
        <v>0</v>
      </c>
      <c r="T165" s="29">
        <v>0</v>
      </c>
      <c r="U165" s="29">
        <v>11459.078045715745</v>
      </c>
      <c r="V165" s="4">
        <v>3389.4656</v>
      </c>
      <c r="W165" s="27">
        <f t="shared" si="8"/>
        <v>14848.543645715745</v>
      </c>
    </row>
    <row r="166" spans="1:23" s="5" customFormat="1" ht="15.05" customHeight="1" x14ac:dyDescent="0.3">
      <c r="A166" s="2" t="s">
        <v>299</v>
      </c>
      <c r="B166" s="10" t="s">
        <v>62</v>
      </c>
      <c r="C166" s="10" t="s">
        <v>300</v>
      </c>
      <c r="D166" s="3">
        <v>0</v>
      </c>
      <c r="E166" s="3">
        <v>0</v>
      </c>
      <c r="F166" s="29">
        <v>0</v>
      </c>
      <c r="G166" s="29">
        <v>944005.13056207891</v>
      </c>
      <c r="H166" s="3">
        <v>363998.64573999995</v>
      </c>
      <c r="I166" s="3">
        <f t="shared" si="6"/>
        <v>1308003.7763020787</v>
      </c>
      <c r="J166" s="3">
        <v>0</v>
      </c>
      <c r="K166" s="3">
        <v>0</v>
      </c>
      <c r="L166" s="29">
        <v>0</v>
      </c>
      <c r="M166" s="29">
        <v>0</v>
      </c>
      <c r="N166" s="29">
        <v>478170.16221399698</v>
      </c>
      <c r="O166" s="3">
        <v>184377.48466000002</v>
      </c>
      <c r="P166" s="27">
        <f t="shared" si="7"/>
        <v>662547.64687399706</v>
      </c>
      <c r="Q166" s="3">
        <v>0</v>
      </c>
      <c r="R166" s="3">
        <v>0</v>
      </c>
      <c r="S166" s="29">
        <v>0</v>
      </c>
      <c r="T166" s="29">
        <v>0</v>
      </c>
      <c r="U166" s="29">
        <v>29023.985566858693</v>
      </c>
      <c r="V166" s="4">
        <v>11191.3496</v>
      </c>
      <c r="W166" s="27">
        <f t="shared" si="8"/>
        <v>40215.335166858691</v>
      </c>
    </row>
    <row r="167" spans="1:23" s="5" customFormat="1" ht="15.05" customHeight="1" x14ac:dyDescent="0.3">
      <c r="A167" s="2" t="s">
        <v>301</v>
      </c>
      <c r="B167" s="10" t="s">
        <v>62</v>
      </c>
      <c r="C167" s="10" t="s">
        <v>302</v>
      </c>
      <c r="D167" s="3">
        <v>0</v>
      </c>
      <c r="E167" s="3">
        <v>0</v>
      </c>
      <c r="F167" s="29">
        <v>0</v>
      </c>
      <c r="G167" s="29">
        <v>620559.34196387499</v>
      </c>
      <c r="H167" s="3">
        <v>512979.58864099998</v>
      </c>
      <c r="I167" s="3">
        <f t="shared" si="6"/>
        <v>1133538.9306048751</v>
      </c>
      <c r="J167" s="3">
        <v>0</v>
      </c>
      <c r="K167" s="3">
        <v>0</v>
      </c>
      <c r="L167" s="29">
        <v>0</v>
      </c>
      <c r="M167" s="29">
        <v>0</v>
      </c>
      <c r="N167" s="29">
        <v>342767.37294915761</v>
      </c>
      <c r="O167" s="3">
        <v>283345.44995899999</v>
      </c>
      <c r="P167" s="27">
        <f t="shared" si="7"/>
        <v>626112.8229081576</v>
      </c>
      <c r="Q167" s="3">
        <v>0</v>
      </c>
      <c r="R167" s="3">
        <v>0</v>
      </c>
      <c r="S167" s="29">
        <v>0</v>
      </c>
      <c r="T167" s="29">
        <v>0</v>
      </c>
      <c r="U167" s="29">
        <v>19659.728875776174</v>
      </c>
      <c r="V167" s="4">
        <v>16251.5314</v>
      </c>
      <c r="W167" s="27">
        <f t="shared" si="8"/>
        <v>35911.260275776178</v>
      </c>
    </row>
    <row r="168" spans="1:23" s="5" customFormat="1" ht="15.05" customHeight="1" x14ac:dyDescent="0.3">
      <c r="A168" s="2" t="s">
        <v>61</v>
      </c>
      <c r="B168" s="10" t="s">
        <v>62</v>
      </c>
      <c r="C168" s="10" t="s">
        <v>63</v>
      </c>
      <c r="D168" s="3">
        <v>0</v>
      </c>
      <c r="E168" s="3">
        <v>0</v>
      </c>
      <c r="F168" s="29">
        <v>0</v>
      </c>
      <c r="G168" s="29">
        <v>98680.426191021761</v>
      </c>
      <c r="H168" s="3">
        <v>37447.708255999998</v>
      </c>
      <c r="I168" s="3">
        <f t="shared" si="6"/>
        <v>136128.13444702176</v>
      </c>
      <c r="J168" s="3">
        <v>0</v>
      </c>
      <c r="K168" s="3">
        <v>0</v>
      </c>
      <c r="L168" s="29">
        <v>0</v>
      </c>
      <c r="M168" s="29">
        <v>0</v>
      </c>
      <c r="N168" s="29">
        <v>47933.912297761337</v>
      </c>
      <c r="O168" s="3">
        <v>18190.184544</v>
      </c>
      <c r="P168" s="27">
        <f t="shared" si="7"/>
        <v>66124.096841761333</v>
      </c>
      <c r="Q168" s="3">
        <v>0</v>
      </c>
      <c r="R168" s="3">
        <v>0</v>
      </c>
      <c r="S168" s="29">
        <v>0</v>
      </c>
      <c r="T168" s="29">
        <v>0</v>
      </c>
      <c r="U168" s="29">
        <v>2992.1293569139411</v>
      </c>
      <c r="V168" s="4">
        <v>1135.4672</v>
      </c>
      <c r="W168" s="27">
        <f t="shared" si="8"/>
        <v>4127.5965569139407</v>
      </c>
    </row>
    <row r="169" spans="1:23" s="5" customFormat="1" ht="15.05" customHeight="1" x14ac:dyDescent="0.3">
      <c r="A169" s="2" t="s">
        <v>79</v>
      </c>
      <c r="B169" s="10" t="s">
        <v>62</v>
      </c>
      <c r="C169" s="10" t="s">
        <v>80</v>
      </c>
      <c r="D169" s="3">
        <v>0</v>
      </c>
      <c r="E169" s="3">
        <v>0</v>
      </c>
      <c r="F169" s="29">
        <v>0</v>
      </c>
      <c r="G169" s="29">
        <v>14297.875245797561</v>
      </c>
      <c r="H169" s="3">
        <v>5985.5815170000005</v>
      </c>
      <c r="I169" s="3">
        <f t="shared" si="6"/>
        <v>20283.456762797563</v>
      </c>
      <c r="J169" s="3">
        <v>0</v>
      </c>
      <c r="K169" s="3">
        <v>0</v>
      </c>
      <c r="L169" s="29">
        <v>0</v>
      </c>
      <c r="M169" s="29">
        <v>0</v>
      </c>
      <c r="N169" s="29">
        <v>81216.219784070272</v>
      </c>
      <c r="O169" s="3">
        <v>33999.898283000002</v>
      </c>
      <c r="P169" s="27">
        <f t="shared" si="7"/>
        <v>115216.11806707027</v>
      </c>
      <c r="Q169" s="3">
        <v>0</v>
      </c>
      <c r="R169" s="3">
        <v>0</v>
      </c>
      <c r="S169" s="29">
        <v>0</v>
      </c>
      <c r="T169" s="29">
        <v>0</v>
      </c>
      <c r="U169" s="29">
        <v>1949.2672455075067</v>
      </c>
      <c r="V169" s="4">
        <v>816.03020000000004</v>
      </c>
      <c r="W169" s="27">
        <f t="shared" si="8"/>
        <v>2765.2974455075068</v>
      </c>
    </row>
    <row r="170" spans="1:23" s="5" customFormat="1" ht="15.05" customHeight="1" x14ac:dyDescent="0.3">
      <c r="A170" s="2" t="s">
        <v>309</v>
      </c>
      <c r="B170" s="10" t="s">
        <v>62</v>
      </c>
      <c r="C170" s="10" t="s">
        <v>310</v>
      </c>
      <c r="D170" s="3">
        <v>0</v>
      </c>
      <c r="E170" s="3">
        <v>0</v>
      </c>
      <c r="F170" s="29">
        <v>0</v>
      </c>
      <c r="G170" s="29">
        <v>266823.50755819329</v>
      </c>
      <c r="H170" s="3">
        <v>39203.59571999999</v>
      </c>
      <c r="I170" s="3">
        <f t="shared" si="6"/>
        <v>306027.10327819327</v>
      </c>
      <c r="J170" s="3">
        <v>0</v>
      </c>
      <c r="K170" s="3">
        <v>0</v>
      </c>
      <c r="L170" s="29">
        <v>0</v>
      </c>
      <c r="M170" s="29">
        <v>0</v>
      </c>
      <c r="N170" s="29">
        <v>201791.25481999567</v>
      </c>
      <c r="O170" s="3">
        <v>29648.59748</v>
      </c>
      <c r="P170" s="27">
        <f t="shared" si="7"/>
        <v>231439.85229999566</v>
      </c>
      <c r="Q170" s="3">
        <v>0</v>
      </c>
      <c r="R170" s="3">
        <v>0</v>
      </c>
      <c r="S170" s="29">
        <v>0</v>
      </c>
      <c r="T170" s="29">
        <v>0</v>
      </c>
      <c r="U170" s="29">
        <v>9563.5665791467145</v>
      </c>
      <c r="V170" s="4">
        <v>1405.1468</v>
      </c>
      <c r="W170" s="27">
        <f t="shared" si="8"/>
        <v>10968.713379146715</v>
      </c>
    </row>
    <row r="171" spans="1:23" s="5" customFormat="1" ht="15.05" customHeight="1" x14ac:dyDescent="0.3">
      <c r="A171" s="2" t="s">
        <v>307</v>
      </c>
      <c r="B171" s="10" t="s">
        <v>62</v>
      </c>
      <c r="C171" s="10" t="s">
        <v>308</v>
      </c>
      <c r="D171" s="3">
        <v>0</v>
      </c>
      <c r="E171" s="3">
        <v>0</v>
      </c>
      <c r="F171" s="29">
        <v>0</v>
      </c>
      <c r="G171" s="29">
        <v>1870237.4386552607</v>
      </c>
      <c r="H171" s="3">
        <v>866532.549337</v>
      </c>
      <c r="I171" s="3">
        <f t="shared" si="6"/>
        <v>2736769.9879922606</v>
      </c>
      <c r="J171" s="3">
        <v>0</v>
      </c>
      <c r="K171" s="3">
        <v>0</v>
      </c>
      <c r="L171" s="29">
        <v>0</v>
      </c>
      <c r="M171" s="29">
        <v>0</v>
      </c>
      <c r="N171" s="29">
        <v>1324520.6054133386</v>
      </c>
      <c r="O171" s="3">
        <v>613686.90046299994</v>
      </c>
      <c r="P171" s="27">
        <f t="shared" si="7"/>
        <v>1938207.5058763386</v>
      </c>
      <c r="Q171" s="3">
        <v>0</v>
      </c>
      <c r="R171" s="3">
        <v>0</v>
      </c>
      <c r="S171" s="29">
        <v>0</v>
      </c>
      <c r="T171" s="29">
        <v>0</v>
      </c>
      <c r="U171" s="29">
        <v>65199.143756502031</v>
      </c>
      <c r="V171" s="4">
        <v>30208.5602</v>
      </c>
      <c r="W171" s="27">
        <f t="shared" si="8"/>
        <v>95407.703956502024</v>
      </c>
    </row>
    <row r="172" spans="1:23" s="5" customFormat="1" ht="15.05" customHeight="1" x14ac:dyDescent="0.3">
      <c r="A172" s="2" t="s">
        <v>285</v>
      </c>
      <c r="B172" s="10" t="s">
        <v>62</v>
      </c>
      <c r="C172" s="10" t="s">
        <v>286</v>
      </c>
      <c r="D172" s="3">
        <v>0</v>
      </c>
      <c r="E172" s="3">
        <v>0</v>
      </c>
      <c r="F172" s="29">
        <v>0</v>
      </c>
      <c r="G172" s="29">
        <v>469100.23495284223</v>
      </c>
      <c r="H172" s="3">
        <v>60357.014607999998</v>
      </c>
      <c r="I172" s="3">
        <f t="shared" si="6"/>
        <v>529457.24956084229</v>
      </c>
      <c r="J172" s="3">
        <v>0</v>
      </c>
      <c r="K172" s="3">
        <v>0</v>
      </c>
      <c r="L172" s="29">
        <v>0</v>
      </c>
      <c r="M172" s="29">
        <v>0</v>
      </c>
      <c r="N172" s="29">
        <v>227864.94129607439</v>
      </c>
      <c r="O172" s="3">
        <v>29318.355792000002</v>
      </c>
      <c r="P172" s="27">
        <f t="shared" si="7"/>
        <v>257183.29708807438</v>
      </c>
      <c r="Q172" s="3">
        <v>0</v>
      </c>
      <c r="R172" s="3">
        <v>0</v>
      </c>
      <c r="S172" s="29">
        <v>0</v>
      </c>
      <c r="T172" s="29">
        <v>0</v>
      </c>
      <c r="U172" s="29">
        <v>14223.779107120747</v>
      </c>
      <c r="V172" s="4">
        <v>1830.1096</v>
      </c>
      <c r="W172" s="27">
        <f t="shared" si="8"/>
        <v>16053.888707120746</v>
      </c>
    </row>
    <row r="173" spans="1:23" s="5" customFormat="1" ht="15.05" customHeight="1" x14ac:dyDescent="0.3">
      <c r="A173" s="2" t="s">
        <v>295</v>
      </c>
      <c r="B173" s="10" t="s">
        <v>62</v>
      </c>
      <c r="C173" s="10" t="s">
        <v>296</v>
      </c>
      <c r="D173" s="3">
        <v>0</v>
      </c>
      <c r="E173" s="3">
        <v>0</v>
      </c>
      <c r="F173" s="29">
        <v>0</v>
      </c>
      <c r="G173" s="29">
        <v>163521.85418410765</v>
      </c>
      <c r="H173" s="3">
        <v>0</v>
      </c>
      <c r="I173" s="3">
        <f t="shared" si="6"/>
        <v>163521.85418410765</v>
      </c>
      <c r="J173" s="3">
        <v>0</v>
      </c>
      <c r="K173" s="3">
        <v>0</v>
      </c>
      <c r="L173" s="29">
        <v>0</v>
      </c>
      <c r="M173" s="29">
        <v>0</v>
      </c>
      <c r="N173" s="29">
        <v>91452.556476871687</v>
      </c>
      <c r="O173" s="3">
        <v>0</v>
      </c>
      <c r="P173" s="27">
        <f t="shared" si="7"/>
        <v>91452.556476871687</v>
      </c>
      <c r="Q173" s="3">
        <v>0</v>
      </c>
      <c r="R173" s="3">
        <v>0</v>
      </c>
      <c r="S173" s="29">
        <v>0</v>
      </c>
      <c r="T173" s="29">
        <v>0</v>
      </c>
      <c r="U173" s="29">
        <v>5203.5594012444762</v>
      </c>
      <c r="V173" s="4">
        <v>0</v>
      </c>
      <c r="W173" s="27">
        <f t="shared" si="8"/>
        <v>5203.5594012444762</v>
      </c>
    </row>
    <row r="174" spans="1:23" s="5" customFormat="1" ht="15.05" customHeight="1" x14ac:dyDescent="0.3">
      <c r="A174" s="2" t="s">
        <v>297</v>
      </c>
      <c r="B174" s="10" t="s">
        <v>62</v>
      </c>
      <c r="C174" s="10" t="s">
        <v>298</v>
      </c>
      <c r="D174" s="3">
        <v>0</v>
      </c>
      <c r="E174" s="3">
        <v>0</v>
      </c>
      <c r="F174" s="29">
        <v>0</v>
      </c>
      <c r="G174" s="29">
        <v>936524.91054629209</v>
      </c>
      <c r="H174" s="3">
        <v>520585.98412499996</v>
      </c>
      <c r="I174" s="3">
        <f t="shared" si="6"/>
        <v>1457110.894671292</v>
      </c>
      <c r="J174" s="3">
        <v>0</v>
      </c>
      <c r="K174" s="3">
        <v>0</v>
      </c>
      <c r="L174" s="29">
        <v>0</v>
      </c>
      <c r="M174" s="29">
        <v>0</v>
      </c>
      <c r="N174" s="29">
        <v>854293.45498613</v>
      </c>
      <c r="O174" s="3">
        <v>474875.99527500005</v>
      </c>
      <c r="P174" s="27">
        <f t="shared" si="7"/>
        <v>1329169.45026113</v>
      </c>
      <c r="Q174" s="3">
        <v>0</v>
      </c>
      <c r="R174" s="3">
        <v>0</v>
      </c>
      <c r="S174" s="29">
        <v>0</v>
      </c>
      <c r="T174" s="29">
        <v>0</v>
      </c>
      <c r="U174" s="29">
        <v>36547.31358229433</v>
      </c>
      <c r="V174" s="4">
        <v>20315.550600000002</v>
      </c>
      <c r="W174" s="27">
        <f t="shared" si="8"/>
        <v>56862.864182294332</v>
      </c>
    </row>
    <row r="175" spans="1:23" s="5" customFormat="1" ht="15.05" customHeight="1" x14ac:dyDescent="0.3">
      <c r="A175" s="2" t="s">
        <v>305</v>
      </c>
      <c r="B175" s="10" t="s">
        <v>62</v>
      </c>
      <c r="C175" s="10" t="s">
        <v>306</v>
      </c>
      <c r="D175" s="3">
        <v>0</v>
      </c>
      <c r="E175" s="3">
        <v>0</v>
      </c>
      <c r="F175" s="29">
        <v>0</v>
      </c>
      <c r="G175" s="29">
        <v>677501.1804343753</v>
      </c>
      <c r="H175" s="3">
        <v>381274.185298</v>
      </c>
      <c r="I175" s="3">
        <f t="shared" si="6"/>
        <v>1058775.3657323753</v>
      </c>
      <c r="J175" s="3">
        <v>0</v>
      </c>
      <c r="K175" s="3">
        <v>0</v>
      </c>
      <c r="L175" s="29">
        <v>0</v>
      </c>
      <c r="M175" s="29">
        <v>0</v>
      </c>
      <c r="N175" s="29">
        <v>370236.16661578702</v>
      </c>
      <c r="O175" s="3">
        <v>208356.08390200004</v>
      </c>
      <c r="P175" s="27">
        <f t="shared" si="7"/>
        <v>578592.25051778706</v>
      </c>
      <c r="Q175" s="3">
        <v>0</v>
      </c>
      <c r="R175" s="3">
        <v>0</v>
      </c>
      <c r="S175" s="29">
        <v>0</v>
      </c>
      <c r="T175" s="29">
        <v>0</v>
      </c>
      <c r="U175" s="29">
        <v>21382.394837758417</v>
      </c>
      <c r="V175" s="4">
        <v>12033.2708</v>
      </c>
      <c r="W175" s="27">
        <f t="shared" si="8"/>
        <v>33415.665637758415</v>
      </c>
    </row>
    <row r="176" spans="1:23" s="5" customFormat="1" ht="15.05" customHeight="1" x14ac:dyDescent="0.3">
      <c r="A176" s="2" t="s">
        <v>323</v>
      </c>
      <c r="B176" s="10" t="s">
        <v>62</v>
      </c>
      <c r="C176" s="10" t="s">
        <v>324</v>
      </c>
      <c r="D176" s="3">
        <v>0</v>
      </c>
      <c r="E176" s="3">
        <v>0</v>
      </c>
      <c r="F176" s="29">
        <v>266256.50814218994</v>
      </c>
      <c r="G176" s="29">
        <v>0</v>
      </c>
      <c r="H176" s="3">
        <v>241131.96</v>
      </c>
      <c r="I176" s="3">
        <f t="shared" si="6"/>
        <v>507388.4681421899</v>
      </c>
      <c r="J176" s="3">
        <v>0</v>
      </c>
      <c r="K176" s="3">
        <v>0</v>
      </c>
      <c r="L176" s="29">
        <v>0</v>
      </c>
      <c r="M176" s="29">
        <v>0</v>
      </c>
      <c r="N176" s="29">
        <v>0</v>
      </c>
      <c r="O176" s="3">
        <v>0</v>
      </c>
      <c r="P176" s="27">
        <f t="shared" si="7"/>
        <v>0</v>
      </c>
      <c r="Q176" s="3">
        <v>0</v>
      </c>
      <c r="R176" s="3">
        <v>0</v>
      </c>
      <c r="S176" s="29">
        <v>0</v>
      </c>
      <c r="T176" s="29">
        <v>0</v>
      </c>
      <c r="U176" s="29">
        <v>0</v>
      </c>
      <c r="V176" s="4">
        <v>0</v>
      </c>
      <c r="W176" s="27">
        <f t="shared" si="8"/>
        <v>0</v>
      </c>
    </row>
    <row r="177" spans="1:23" s="5" customFormat="1" ht="15.05" customHeight="1" x14ac:dyDescent="0.3">
      <c r="A177" s="2" t="s">
        <v>287</v>
      </c>
      <c r="B177" s="10" t="s">
        <v>62</v>
      </c>
      <c r="C177" s="10" t="s">
        <v>288</v>
      </c>
      <c r="D177" s="3">
        <v>0</v>
      </c>
      <c r="E177" s="3">
        <v>0</v>
      </c>
      <c r="F177" s="29">
        <v>0</v>
      </c>
      <c r="G177" s="29">
        <v>691982.49934333039</v>
      </c>
      <c r="H177" s="3">
        <v>7587877.2564919991</v>
      </c>
      <c r="I177" s="3">
        <f t="shared" si="6"/>
        <v>8279859.7558353292</v>
      </c>
      <c r="J177" s="3">
        <v>0</v>
      </c>
      <c r="K177" s="3">
        <v>0</v>
      </c>
      <c r="L177" s="29">
        <v>0</v>
      </c>
      <c r="M177" s="29">
        <v>0</v>
      </c>
      <c r="N177" s="29">
        <v>501720.80880041869</v>
      </c>
      <c r="O177" s="3">
        <v>5501578.3171080006</v>
      </c>
      <c r="P177" s="27">
        <f t="shared" si="7"/>
        <v>6003299.1259084195</v>
      </c>
      <c r="Q177" s="3">
        <v>0</v>
      </c>
      <c r="R177" s="3">
        <v>0</v>
      </c>
      <c r="S177" s="29">
        <v>0</v>
      </c>
      <c r="T177" s="29">
        <v>0</v>
      </c>
      <c r="U177" s="29">
        <v>24361.292002933653</v>
      </c>
      <c r="V177" s="4">
        <v>267131.7464</v>
      </c>
      <c r="W177" s="27">
        <f t="shared" si="8"/>
        <v>291493.03840293363</v>
      </c>
    </row>
    <row r="178" spans="1:23" s="5" customFormat="1" ht="15.05" customHeight="1" x14ac:dyDescent="0.3">
      <c r="A178" s="2" t="s">
        <v>289</v>
      </c>
      <c r="B178" s="10" t="s">
        <v>62</v>
      </c>
      <c r="C178" s="10" t="s">
        <v>290</v>
      </c>
      <c r="D178" s="3">
        <v>0</v>
      </c>
      <c r="E178" s="3">
        <v>0</v>
      </c>
      <c r="F178" s="29">
        <v>0</v>
      </c>
      <c r="G178" s="29">
        <v>1662375.3078197727</v>
      </c>
      <c r="H178" s="3">
        <v>132462.79334400001</v>
      </c>
      <c r="I178" s="3">
        <f t="shared" si="6"/>
        <v>1794838.1011637729</v>
      </c>
      <c r="J178" s="3">
        <v>0</v>
      </c>
      <c r="K178" s="3">
        <v>0</v>
      </c>
      <c r="L178" s="29">
        <v>0</v>
      </c>
      <c r="M178" s="29">
        <v>0</v>
      </c>
      <c r="N178" s="29">
        <v>1101669.1469874501</v>
      </c>
      <c r="O178" s="3">
        <v>87784.131455999974</v>
      </c>
      <c r="P178" s="27">
        <f t="shared" si="7"/>
        <v>1189453.2784434501</v>
      </c>
      <c r="Q178" s="3">
        <v>0</v>
      </c>
      <c r="R178" s="3">
        <v>0</v>
      </c>
      <c r="S178" s="29">
        <v>0</v>
      </c>
      <c r="T178" s="29">
        <v>0</v>
      </c>
      <c r="U178" s="29">
        <v>56409.070506269862</v>
      </c>
      <c r="V178" s="4">
        <v>4494.8351999999995</v>
      </c>
      <c r="W178" s="27">
        <f t="shared" si="8"/>
        <v>60903.905706269863</v>
      </c>
    </row>
    <row r="179" spans="1:23" s="5" customFormat="1" ht="15.05" customHeight="1" x14ac:dyDescent="0.3">
      <c r="A179" s="2" t="s">
        <v>321</v>
      </c>
      <c r="B179" s="10" t="s">
        <v>62</v>
      </c>
      <c r="C179" s="10" t="s">
        <v>322</v>
      </c>
      <c r="D179" s="3">
        <v>0</v>
      </c>
      <c r="E179" s="3">
        <v>0</v>
      </c>
      <c r="F179" s="29">
        <v>0</v>
      </c>
      <c r="G179" s="29">
        <v>306609.22639601829</v>
      </c>
      <c r="H179" s="3">
        <v>25675.014563999997</v>
      </c>
      <c r="I179" s="3">
        <f t="shared" si="6"/>
        <v>332284.2409600183</v>
      </c>
      <c r="J179" s="3">
        <v>0</v>
      </c>
      <c r="K179" s="3">
        <v>0</v>
      </c>
      <c r="L179" s="29">
        <v>0</v>
      </c>
      <c r="M179" s="29">
        <v>0</v>
      </c>
      <c r="N179" s="29">
        <v>155805.4271406052</v>
      </c>
      <c r="O179" s="3">
        <v>13046.921836000001</v>
      </c>
      <c r="P179" s="27">
        <f t="shared" si="7"/>
        <v>168852.34897660519</v>
      </c>
      <c r="Q179" s="3">
        <v>0</v>
      </c>
      <c r="R179" s="3">
        <v>0</v>
      </c>
      <c r="S179" s="29">
        <v>0</v>
      </c>
      <c r="T179" s="29">
        <v>0</v>
      </c>
      <c r="U179" s="29">
        <v>9437.0337456453781</v>
      </c>
      <c r="V179" s="4">
        <v>790.24360000000001</v>
      </c>
      <c r="W179" s="27">
        <f t="shared" si="8"/>
        <v>10227.277345645378</v>
      </c>
    </row>
    <row r="180" spans="1:23" s="5" customFormat="1" ht="15.05" customHeight="1" x14ac:dyDescent="0.3">
      <c r="A180" s="2" t="s">
        <v>83</v>
      </c>
      <c r="B180" s="10" t="s">
        <v>62</v>
      </c>
      <c r="C180" s="10" t="s">
        <v>84</v>
      </c>
      <c r="D180" s="3">
        <v>0</v>
      </c>
      <c r="E180" s="3">
        <v>0</v>
      </c>
      <c r="F180" s="29">
        <v>0</v>
      </c>
      <c r="G180" s="29">
        <v>267041.30970830924</v>
      </c>
      <c r="H180" s="3">
        <v>93294.713349695376</v>
      </c>
      <c r="I180" s="3">
        <f t="shared" si="6"/>
        <v>360336.02305800462</v>
      </c>
      <c r="J180" s="3">
        <v>0</v>
      </c>
      <c r="K180" s="3">
        <v>0</v>
      </c>
      <c r="L180" s="29">
        <v>0</v>
      </c>
      <c r="M180" s="29">
        <v>0</v>
      </c>
      <c r="N180" s="29">
        <v>141274.35491661567</v>
      </c>
      <c r="O180" s="3">
        <v>49356.223050304623</v>
      </c>
      <c r="P180" s="27">
        <f t="shared" si="7"/>
        <v>190630.5779669203</v>
      </c>
      <c r="Q180" s="3">
        <v>0</v>
      </c>
      <c r="R180" s="3">
        <v>0</v>
      </c>
      <c r="S180" s="29">
        <v>0</v>
      </c>
      <c r="T180" s="29">
        <v>0</v>
      </c>
      <c r="U180" s="29">
        <v>8332.9727474474475</v>
      </c>
      <c r="V180" s="4">
        <v>2911.2435999999998</v>
      </c>
      <c r="W180" s="27">
        <f t="shared" si="8"/>
        <v>11244.216347447447</v>
      </c>
    </row>
    <row r="181" spans="1:23" s="5" customFormat="1" ht="15.05" customHeight="1" x14ac:dyDescent="0.3">
      <c r="A181" s="2" t="s">
        <v>282</v>
      </c>
      <c r="B181" s="10" t="s">
        <v>283</v>
      </c>
      <c r="C181" s="10" t="s">
        <v>284</v>
      </c>
      <c r="D181" s="3">
        <v>0</v>
      </c>
      <c r="E181" s="3">
        <v>0</v>
      </c>
      <c r="F181" s="29">
        <v>0</v>
      </c>
      <c r="G181" s="29">
        <v>145020.4138281334</v>
      </c>
      <c r="H181" s="3">
        <v>1938.7830280000003</v>
      </c>
      <c r="I181" s="3">
        <f t="shared" si="6"/>
        <v>146959.19685613341</v>
      </c>
      <c r="J181" s="3">
        <v>0</v>
      </c>
      <c r="K181" s="3">
        <v>0</v>
      </c>
      <c r="L181" s="29">
        <v>0</v>
      </c>
      <c r="M181" s="29">
        <v>0</v>
      </c>
      <c r="N181" s="29">
        <v>106876.08661775586</v>
      </c>
      <c r="O181" s="3">
        <v>1428.8301719999999</v>
      </c>
      <c r="P181" s="27">
        <f t="shared" si="7"/>
        <v>108304.91678975587</v>
      </c>
      <c r="Q181" s="3">
        <v>0</v>
      </c>
      <c r="R181" s="3">
        <v>0</v>
      </c>
      <c r="S181" s="29">
        <v>0</v>
      </c>
      <c r="T181" s="29">
        <v>0</v>
      </c>
      <c r="U181" s="29">
        <v>5140.7449070589646</v>
      </c>
      <c r="V181" s="4">
        <v>68.726800000000011</v>
      </c>
      <c r="W181" s="27">
        <f t="shared" si="8"/>
        <v>5209.471707058965</v>
      </c>
    </row>
    <row r="182" spans="1:23" s="5" customFormat="1" ht="15.05" customHeight="1" x14ac:dyDescent="0.3">
      <c r="A182" s="2" t="s">
        <v>313</v>
      </c>
      <c r="B182" s="10" t="s">
        <v>283</v>
      </c>
      <c r="C182" s="10" t="s">
        <v>314</v>
      </c>
      <c r="D182" s="3">
        <v>0</v>
      </c>
      <c r="E182" s="3">
        <v>0</v>
      </c>
      <c r="F182" s="29">
        <v>0</v>
      </c>
      <c r="G182" s="29">
        <v>231184.99744475266</v>
      </c>
      <c r="H182" s="3">
        <v>61127.381731999994</v>
      </c>
      <c r="I182" s="3">
        <f t="shared" si="6"/>
        <v>292312.37917675264</v>
      </c>
      <c r="J182" s="3">
        <v>0</v>
      </c>
      <c r="K182" s="3">
        <v>0</v>
      </c>
      <c r="L182" s="29">
        <v>0</v>
      </c>
      <c r="M182" s="29">
        <v>0</v>
      </c>
      <c r="N182" s="29">
        <v>82872.803353497438</v>
      </c>
      <c r="O182" s="3">
        <v>21912.310668000006</v>
      </c>
      <c r="P182" s="27">
        <f t="shared" si="7"/>
        <v>104785.11402149744</v>
      </c>
      <c r="Q182" s="3">
        <v>0</v>
      </c>
      <c r="R182" s="3">
        <v>0</v>
      </c>
      <c r="S182" s="29">
        <v>0</v>
      </c>
      <c r="T182" s="29">
        <v>0</v>
      </c>
      <c r="U182" s="29">
        <v>6409.3428734336758</v>
      </c>
      <c r="V182" s="4">
        <v>1694.6876000000002</v>
      </c>
      <c r="W182" s="27">
        <f t="shared" si="8"/>
        <v>8104.030473433676</v>
      </c>
    </row>
    <row r="183" spans="1:23" s="5" customFormat="1" ht="15.05" customHeight="1" x14ac:dyDescent="0.3">
      <c r="A183" s="2" t="s">
        <v>325</v>
      </c>
      <c r="B183" s="10" t="s">
        <v>283</v>
      </c>
      <c r="C183" s="10" t="s">
        <v>326</v>
      </c>
      <c r="D183" s="3">
        <v>0</v>
      </c>
      <c r="E183" s="3">
        <v>0</v>
      </c>
      <c r="F183" s="29">
        <v>0</v>
      </c>
      <c r="G183" s="29">
        <v>0</v>
      </c>
      <c r="H183" s="3">
        <v>0</v>
      </c>
      <c r="I183" s="3">
        <f t="shared" si="6"/>
        <v>0</v>
      </c>
      <c r="J183" s="3">
        <v>0</v>
      </c>
      <c r="K183" s="3">
        <v>0</v>
      </c>
      <c r="L183" s="29">
        <v>0</v>
      </c>
      <c r="M183" s="29">
        <v>91922.381984793945</v>
      </c>
      <c r="N183" s="29">
        <v>0</v>
      </c>
      <c r="O183" s="3">
        <v>73849.990000000005</v>
      </c>
      <c r="P183" s="27">
        <f t="shared" si="7"/>
        <v>165772.37198479395</v>
      </c>
      <c r="Q183" s="3">
        <v>0</v>
      </c>
      <c r="R183" s="3">
        <v>0</v>
      </c>
      <c r="S183" s="29">
        <v>0</v>
      </c>
      <c r="T183" s="29">
        <v>0</v>
      </c>
      <c r="U183" s="29">
        <v>0</v>
      </c>
      <c r="V183" s="4">
        <v>0</v>
      </c>
      <c r="W183" s="27">
        <f t="shared" si="8"/>
        <v>0</v>
      </c>
    </row>
    <row r="184" spans="1:23" s="5" customFormat="1" ht="15.05" customHeight="1" x14ac:dyDescent="0.3">
      <c r="A184" s="2" t="s">
        <v>478</v>
      </c>
      <c r="B184" s="10" t="s">
        <v>283</v>
      </c>
      <c r="C184" s="10" t="s">
        <v>479</v>
      </c>
      <c r="D184" s="3">
        <v>0</v>
      </c>
      <c r="E184" s="3">
        <v>0</v>
      </c>
      <c r="F184" s="29">
        <v>0</v>
      </c>
      <c r="G184" s="29">
        <v>90080.481570066244</v>
      </c>
      <c r="H184" s="3">
        <v>78811.207529999985</v>
      </c>
      <c r="I184" s="3">
        <f t="shared" si="6"/>
        <v>168891.68910006623</v>
      </c>
      <c r="J184" s="3">
        <v>0</v>
      </c>
      <c r="K184" s="3">
        <v>0</v>
      </c>
      <c r="L184" s="29">
        <v>0</v>
      </c>
      <c r="M184" s="29">
        <v>0</v>
      </c>
      <c r="N184" s="29">
        <v>84211.466976162628</v>
      </c>
      <c r="O184" s="3">
        <v>73676.420070000007</v>
      </c>
      <c r="P184" s="27">
        <f t="shared" si="7"/>
        <v>157887.88704616262</v>
      </c>
      <c r="Q184" s="3">
        <v>0</v>
      </c>
      <c r="R184" s="3">
        <v>0</v>
      </c>
      <c r="S184" s="29">
        <v>0</v>
      </c>
      <c r="T184" s="29">
        <v>0</v>
      </c>
      <c r="U184" s="29">
        <v>3556.9785417597732</v>
      </c>
      <c r="V184" s="4">
        <v>3111.9924000000001</v>
      </c>
      <c r="W184" s="27">
        <f t="shared" si="8"/>
        <v>6668.9709417597733</v>
      </c>
    </row>
    <row r="185" spans="1:23" s="5" customFormat="1" ht="15.05" customHeight="1" x14ac:dyDescent="0.3">
      <c r="A185" s="2" t="s">
        <v>476</v>
      </c>
      <c r="B185" s="10" t="s">
        <v>283</v>
      </c>
      <c r="C185" s="10" t="s">
        <v>477</v>
      </c>
      <c r="D185" s="3">
        <v>0</v>
      </c>
      <c r="E185" s="3">
        <v>0</v>
      </c>
      <c r="F185" s="29">
        <v>0</v>
      </c>
      <c r="G185" s="29">
        <v>33361.911524796975</v>
      </c>
      <c r="H185" s="3">
        <v>33182.926504000003</v>
      </c>
      <c r="I185" s="3">
        <f t="shared" si="6"/>
        <v>66544.838028796978</v>
      </c>
      <c r="J185" s="3">
        <v>0</v>
      </c>
      <c r="K185" s="3">
        <v>0</v>
      </c>
      <c r="L185" s="29">
        <v>0</v>
      </c>
      <c r="M185" s="29">
        <v>0</v>
      </c>
      <c r="N185" s="29">
        <v>24586.818170880149</v>
      </c>
      <c r="O185" s="3">
        <v>24454.911095999996</v>
      </c>
      <c r="P185" s="27">
        <f t="shared" si="7"/>
        <v>49041.729266880146</v>
      </c>
      <c r="Q185" s="3">
        <v>0</v>
      </c>
      <c r="R185" s="3">
        <v>0</v>
      </c>
      <c r="S185" s="29">
        <v>0</v>
      </c>
      <c r="T185" s="29">
        <v>0</v>
      </c>
      <c r="U185" s="29">
        <v>1182.6271366464719</v>
      </c>
      <c r="V185" s="4">
        <v>1176.2824000000001</v>
      </c>
      <c r="W185" s="27">
        <f t="shared" si="8"/>
        <v>2358.9095366464717</v>
      </c>
    </row>
    <row r="186" spans="1:23" s="5" customFormat="1" ht="15.05" customHeight="1" x14ac:dyDescent="0.3">
      <c r="A186" s="2" t="s">
        <v>291</v>
      </c>
      <c r="B186" s="10" t="s">
        <v>283</v>
      </c>
      <c r="C186" s="10" t="s">
        <v>292</v>
      </c>
      <c r="D186" s="3">
        <v>0</v>
      </c>
      <c r="E186" s="3">
        <v>0</v>
      </c>
      <c r="F186" s="29">
        <v>0</v>
      </c>
      <c r="G186" s="29">
        <v>18198.398700633297</v>
      </c>
      <c r="H186" s="3">
        <v>3322.6082999999999</v>
      </c>
      <c r="I186" s="3">
        <f t="shared" si="6"/>
        <v>21521.007000633297</v>
      </c>
      <c r="J186" s="3">
        <v>0</v>
      </c>
      <c r="K186" s="3">
        <v>0</v>
      </c>
      <c r="L186" s="29">
        <v>0</v>
      </c>
      <c r="M186" s="29">
        <v>0</v>
      </c>
      <c r="N186" s="29">
        <v>103372.36289868935</v>
      </c>
      <c r="O186" s="3">
        <v>18873.411700000001</v>
      </c>
      <c r="P186" s="27">
        <f t="shared" si="7"/>
        <v>122245.77459868934</v>
      </c>
      <c r="Q186" s="3">
        <v>0</v>
      </c>
      <c r="R186" s="3">
        <v>0</v>
      </c>
      <c r="S186" s="29">
        <v>0</v>
      </c>
      <c r="T186" s="29">
        <v>0</v>
      </c>
      <c r="U186" s="29">
        <v>2481.0359510065846</v>
      </c>
      <c r="V186" s="4">
        <v>452.98</v>
      </c>
      <c r="W186" s="27">
        <f t="shared" si="8"/>
        <v>2934.0159510065846</v>
      </c>
    </row>
    <row r="187" spans="1:23" s="5" customFormat="1" ht="15.05" customHeight="1" x14ac:dyDescent="0.3">
      <c r="A187" s="2" t="s">
        <v>319</v>
      </c>
      <c r="B187" s="10" t="s">
        <v>283</v>
      </c>
      <c r="C187" s="10" t="s">
        <v>320</v>
      </c>
      <c r="D187" s="3">
        <v>0</v>
      </c>
      <c r="E187" s="3">
        <v>0</v>
      </c>
      <c r="F187" s="29">
        <v>0</v>
      </c>
      <c r="G187" s="29">
        <v>0</v>
      </c>
      <c r="H187" s="3">
        <v>0</v>
      </c>
      <c r="I187" s="3">
        <f t="shared" si="6"/>
        <v>0</v>
      </c>
      <c r="J187" s="3">
        <v>0</v>
      </c>
      <c r="K187" s="3">
        <v>0</v>
      </c>
      <c r="L187" s="29">
        <v>0</v>
      </c>
      <c r="M187" s="29">
        <v>24975.761906799617</v>
      </c>
      <c r="N187" s="29">
        <v>0</v>
      </c>
      <c r="O187" s="3">
        <v>10945.79</v>
      </c>
      <c r="P187" s="27">
        <f t="shared" si="7"/>
        <v>35921.551906799621</v>
      </c>
      <c r="Q187" s="3">
        <v>0</v>
      </c>
      <c r="R187" s="3">
        <v>0</v>
      </c>
      <c r="S187" s="29">
        <v>0</v>
      </c>
      <c r="T187" s="29">
        <v>0</v>
      </c>
      <c r="U187" s="29">
        <v>0</v>
      </c>
      <c r="V187" s="4">
        <v>0</v>
      </c>
      <c r="W187" s="27">
        <f t="shared" si="8"/>
        <v>0</v>
      </c>
    </row>
    <row r="188" spans="1:23" s="5" customFormat="1" ht="15.05" customHeight="1" x14ac:dyDescent="0.3">
      <c r="A188" s="2" t="s">
        <v>293</v>
      </c>
      <c r="B188" s="10" t="s">
        <v>283</v>
      </c>
      <c r="C188" s="10" t="s">
        <v>294</v>
      </c>
      <c r="D188" s="3">
        <v>0</v>
      </c>
      <c r="E188" s="3">
        <v>0</v>
      </c>
      <c r="F188" s="29">
        <v>0</v>
      </c>
      <c r="G188" s="29">
        <v>106426.48507389909</v>
      </c>
      <c r="H188" s="3">
        <v>0</v>
      </c>
      <c r="I188" s="3">
        <f t="shared" si="6"/>
        <v>106426.48507389909</v>
      </c>
      <c r="J188" s="3">
        <v>0</v>
      </c>
      <c r="K188" s="3">
        <v>0</v>
      </c>
      <c r="L188" s="29">
        <v>0</v>
      </c>
      <c r="M188" s="29">
        <v>0</v>
      </c>
      <c r="N188" s="29">
        <v>51696.552179619881</v>
      </c>
      <c r="O188" s="3">
        <v>0</v>
      </c>
      <c r="P188" s="27">
        <f t="shared" si="7"/>
        <v>51696.552179619881</v>
      </c>
      <c r="Q188" s="3">
        <v>0</v>
      </c>
      <c r="R188" s="3">
        <v>0</v>
      </c>
      <c r="S188" s="29">
        <v>0</v>
      </c>
      <c r="T188" s="29">
        <v>0</v>
      </c>
      <c r="U188" s="29">
        <v>3227.0007602758974</v>
      </c>
      <c r="V188" s="4">
        <v>0</v>
      </c>
      <c r="W188" s="27">
        <f t="shared" si="8"/>
        <v>3227.0007602758974</v>
      </c>
    </row>
    <row r="189" spans="1:23" s="5" customFormat="1" ht="15.05" customHeight="1" x14ac:dyDescent="0.3">
      <c r="A189" s="2" t="s">
        <v>828</v>
      </c>
      <c r="B189" s="10" t="s">
        <v>283</v>
      </c>
      <c r="C189" s="10" t="s">
        <v>848</v>
      </c>
      <c r="D189" s="3">
        <v>0</v>
      </c>
      <c r="E189" s="3">
        <v>0</v>
      </c>
      <c r="F189" s="29">
        <v>0</v>
      </c>
      <c r="G189" s="29">
        <v>22372.517244096911</v>
      </c>
      <c r="H189" s="3">
        <v>0</v>
      </c>
      <c r="I189" s="3">
        <f t="shared" si="6"/>
        <v>22372.517244096911</v>
      </c>
      <c r="J189" s="3">
        <v>0</v>
      </c>
      <c r="K189" s="3">
        <v>0</v>
      </c>
      <c r="L189" s="29">
        <v>0</v>
      </c>
      <c r="M189" s="29">
        <v>0</v>
      </c>
      <c r="N189" s="29">
        <v>16487.934544657026</v>
      </c>
      <c r="O189" s="3">
        <v>0</v>
      </c>
      <c r="P189" s="27">
        <f t="shared" si="7"/>
        <v>16487.934544657026</v>
      </c>
      <c r="Q189" s="3">
        <v>0</v>
      </c>
      <c r="R189" s="3">
        <v>0</v>
      </c>
      <c r="S189" s="29">
        <v>0</v>
      </c>
      <c r="T189" s="29">
        <v>0</v>
      </c>
      <c r="U189" s="29">
        <v>793.07044466844775</v>
      </c>
      <c r="V189" s="4">
        <v>0</v>
      </c>
      <c r="W189" s="27">
        <f t="shared" si="8"/>
        <v>793.07044466844775</v>
      </c>
    </row>
    <row r="190" spans="1:23" s="5" customFormat="1" ht="15.05" customHeight="1" x14ac:dyDescent="0.3">
      <c r="A190" s="2" t="s">
        <v>607</v>
      </c>
      <c r="B190" s="10" t="s">
        <v>334</v>
      </c>
      <c r="C190" s="10" t="s">
        <v>361</v>
      </c>
      <c r="D190" s="3">
        <v>0</v>
      </c>
      <c r="E190" s="3">
        <v>0</v>
      </c>
      <c r="F190" s="29">
        <v>7884.25</v>
      </c>
      <c r="G190" s="29">
        <v>72136.629579964647</v>
      </c>
      <c r="H190" s="3">
        <v>28555.686000000002</v>
      </c>
      <c r="I190" s="3">
        <f t="shared" si="6"/>
        <v>108576.56557996465</v>
      </c>
      <c r="J190" s="3">
        <v>0</v>
      </c>
      <c r="K190" s="3">
        <v>0</v>
      </c>
      <c r="L190" s="29">
        <v>0</v>
      </c>
      <c r="M190" s="29">
        <v>23707.599999999999</v>
      </c>
      <c r="N190" s="29">
        <v>0</v>
      </c>
      <c r="O190" s="3">
        <v>626.22</v>
      </c>
      <c r="P190" s="27">
        <f t="shared" si="7"/>
        <v>24333.82</v>
      </c>
      <c r="Q190" s="3">
        <v>0</v>
      </c>
      <c r="R190" s="3">
        <v>0</v>
      </c>
      <c r="S190" s="29">
        <v>22204.1</v>
      </c>
      <c r="T190" s="29">
        <v>1354.6499999999999</v>
      </c>
      <c r="U190" s="29">
        <v>8015.1810644405159</v>
      </c>
      <c r="V190" s="4">
        <v>3172.8540000000003</v>
      </c>
      <c r="W190" s="27">
        <f t="shared" si="8"/>
        <v>34746.785064440519</v>
      </c>
    </row>
    <row r="191" spans="1:23" s="5" customFormat="1" ht="15.05" customHeight="1" x14ac:dyDescent="0.3">
      <c r="A191" s="2" t="s">
        <v>617</v>
      </c>
      <c r="B191" s="10" t="s">
        <v>334</v>
      </c>
      <c r="C191" s="10" t="s">
        <v>357</v>
      </c>
      <c r="D191" s="3">
        <v>0</v>
      </c>
      <c r="E191" s="3">
        <v>0</v>
      </c>
      <c r="F191" s="29">
        <v>18600</v>
      </c>
      <c r="G191" s="29">
        <v>471576.85792020423</v>
      </c>
      <c r="H191" s="3">
        <v>74650.932000000001</v>
      </c>
      <c r="I191" s="3">
        <f t="shared" si="6"/>
        <v>564827.7899202042</v>
      </c>
      <c r="J191" s="3">
        <v>0</v>
      </c>
      <c r="K191" s="3">
        <v>0</v>
      </c>
      <c r="L191" s="29">
        <v>0</v>
      </c>
      <c r="M191" s="29">
        <v>31926.05</v>
      </c>
      <c r="N191" s="29">
        <v>0</v>
      </c>
      <c r="O191" s="3">
        <v>1453.7</v>
      </c>
      <c r="P191" s="27">
        <f t="shared" si="7"/>
        <v>33379.75</v>
      </c>
      <c r="Q191" s="3">
        <v>0</v>
      </c>
      <c r="R191" s="3">
        <v>0</v>
      </c>
      <c r="S191" s="29">
        <v>0</v>
      </c>
      <c r="T191" s="29">
        <v>770251.85999999987</v>
      </c>
      <c r="U191" s="29">
        <v>52397.428657800468</v>
      </c>
      <c r="V191" s="4">
        <v>8294.5480000000007</v>
      </c>
      <c r="W191" s="27">
        <f t="shared" si="8"/>
        <v>830943.83665780025</v>
      </c>
    </row>
    <row r="192" spans="1:23" s="5" customFormat="1" ht="15.05" customHeight="1" x14ac:dyDescent="0.3">
      <c r="A192" s="2" t="s">
        <v>618</v>
      </c>
      <c r="B192" s="10" t="s">
        <v>334</v>
      </c>
      <c r="C192" s="10" t="s">
        <v>485</v>
      </c>
      <c r="D192" s="3">
        <v>0</v>
      </c>
      <c r="E192" s="3">
        <v>0</v>
      </c>
      <c r="F192" s="29">
        <v>0</v>
      </c>
      <c r="G192" s="29">
        <v>0</v>
      </c>
      <c r="H192" s="3">
        <v>5494.8240000000005</v>
      </c>
      <c r="I192" s="3">
        <f t="shared" si="6"/>
        <v>5494.8240000000005</v>
      </c>
      <c r="J192" s="3">
        <v>0</v>
      </c>
      <c r="K192" s="3">
        <v>0</v>
      </c>
      <c r="L192" s="29">
        <v>0</v>
      </c>
      <c r="M192" s="29">
        <v>0</v>
      </c>
      <c r="N192" s="29">
        <v>0</v>
      </c>
      <c r="O192" s="3">
        <v>0</v>
      </c>
      <c r="P192" s="27">
        <f t="shared" si="7"/>
        <v>0</v>
      </c>
      <c r="Q192" s="3">
        <v>0</v>
      </c>
      <c r="R192" s="3">
        <v>0</v>
      </c>
      <c r="S192" s="29">
        <v>0</v>
      </c>
      <c r="T192" s="29">
        <v>0</v>
      </c>
      <c r="U192" s="29">
        <v>0</v>
      </c>
      <c r="V192" s="4">
        <v>610.53600000000006</v>
      </c>
      <c r="W192" s="27">
        <f t="shared" si="8"/>
        <v>610.53600000000006</v>
      </c>
    </row>
    <row r="193" spans="1:23" s="5" customFormat="1" ht="15.05" customHeight="1" x14ac:dyDescent="0.3">
      <c r="A193" s="2" t="s">
        <v>627</v>
      </c>
      <c r="B193" s="10" t="s">
        <v>334</v>
      </c>
      <c r="C193" s="10" t="s">
        <v>379</v>
      </c>
      <c r="D193" s="3">
        <v>0</v>
      </c>
      <c r="E193" s="3">
        <v>0</v>
      </c>
      <c r="F193" s="29">
        <v>74515.679999999993</v>
      </c>
      <c r="G193" s="29">
        <v>255332.06577928091</v>
      </c>
      <c r="H193" s="3">
        <v>28520.901000000002</v>
      </c>
      <c r="I193" s="3">
        <f t="shared" si="6"/>
        <v>358368.64677928091</v>
      </c>
      <c r="J193" s="3">
        <v>0</v>
      </c>
      <c r="K193" s="3">
        <v>0</v>
      </c>
      <c r="L193" s="29">
        <v>0</v>
      </c>
      <c r="M193" s="29">
        <v>123195.85000000006</v>
      </c>
      <c r="N193" s="29">
        <v>0</v>
      </c>
      <c r="O193" s="3">
        <v>9701.02</v>
      </c>
      <c r="P193" s="27">
        <f t="shared" si="7"/>
        <v>132896.87000000005</v>
      </c>
      <c r="Q193" s="3">
        <v>0</v>
      </c>
      <c r="R193" s="3">
        <v>0</v>
      </c>
      <c r="S193" s="29">
        <v>0</v>
      </c>
      <c r="T193" s="29">
        <v>749611.36000000022</v>
      </c>
      <c r="U193" s="29">
        <v>28370.229531031211</v>
      </c>
      <c r="V193" s="4">
        <v>3168.989</v>
      </c>
      <c r="W193" s="27">
        <f t="shared" si="8"/>
        <v>781150.57853103138</v>
      </c>
    </row>
    <row r="194" spans="1:23" s="5" customFormat="1" ht="15.05" customHeight="1" x14ac:dyDescent="0.3">
      <c r="A194" s="2" t="s">
        <v>636</v>
      </c>
      <c r="B194" s="10" t="s">
        <v>334</v>
      </c>
      <c r="C194" s="10" t="s">
        <v>355</v>
      </c>
      <c r="D194" s="3">
        <v>0</v>
      </c>
      <c r="E194" s="3">
        <v>0</v>
      </c>
      <c r="F194" s="29">
        <v>85989.03</v>
      </c>
      <c r="G194" s="29">
        <v>126698.54349584652</v>
      </c>
      <c r="H194" s="3">
        <v>17959.562999999998</v>
      </c>
      <c r="I194" s="3">
        <f t="shared" si="6"/>
        <v>230647.13649584653</v>
      </c>
      <c r="J194" s="3">
        <v>0</v>
      </c>
      <c r="K194" s="3">
        <v>0</v>
      </c>
      <c r="L194" s="29">
        <v>0</v>
      </c>
      <c r="M194" s="29">
        <v>17841.2</v>
      </c>
      <c r="N194" s="29">
        <v>0</v>
      </c>
      <c r="O194" s="3">
        <v>4821.66</v>
      </c>
      <c r="P194" s="27">
        <f t="shared" si="7"/>
        <v>22662.86</v>
      </c>
      <c r="Q194" s="3">
        <v>0</v>
      </c>
      <c r="R194" s="3">
        <v>0</v>
      </c>
      <c r="S194" s="29">
        <v>0</v>
      </c>
      <c r="T194" s="29">
        <v>88711.630000000019</v>
      </c>
      <c r="U194" s="29">
        <v>14077.615943982946</v>
      </c>
      <c r="V194" s="4">
        <v>1995.5069999999996</v>
      </c>
      <c r="W194" s="27">
        <f t="shared" si="8"/>
        <v>104784.75294398297</v>
      </c>
    </row>
    <row r="195" spans="1:23" s="5" customFormat="1" ht="15.05" customHeight="1" x14ac:dyDescent="0.3">
      <c r="A195" s="2" t="s">
        <v>637</v>
      </c>
      <c r="B195" s="10" t="s">
        <v>334</v>
      </c>
      <c r="C195" s="10" t="s">
        <v>369</v>
      </c>
      <c r="D195" s="3">
        <v>0</v>
      </c>
      <c r="E195" s="3">
        <v>0</v>
      </c>
      <c r="F195" s="29">
        <v>5214.8</v>
      </c>
      <c r="G195" s="29">
        <v>40661.607569530301</v>
      </c>
      <c r="H195" s="3">
        <v>17897.418000000001</v>
      </c>
      <c r="I195" s="3">
        <f t="shared" ref="I195:I258" si="9">SUM(D195:H195)</f>
        <v>63773.825569530309</v>
      </c>
      <c r="J195" s="3">
        <v>0</v>
      </c>
      <c r="K195" s="3">
        <v>0</v>
      </c>
      <c r="L195" s="29">
        <v>0</v>
      </c>
      <c r="M195" s="29">
        <v>3039.13</v>
      </c>
      <c r="N195" s="29">
        <v>0</v>
      </c>
      <c r="O195" s="3">
        <v>4438.38</v>
      </c>
      <c r="P195" s="27">
        <f t="shared" ref="P195:P258" si="10">SUM(J195:O195)</f>
        <v>7477.51</v>
      </c>
      <c r="Q195" s="3">
        <v>0</v>
      </c>
      <c r="R195" s="3">
        <v>0</v>
      </c>
      <c r="S195" s="29">
        <v>0</v>
      </c>
      <c r="T195" s="29">
        <v>65345.840000000004</v>
      </c>
      <c r="U195" s="29">
        <v>4517.9563966144779</v>
      </c>
      <c r="V195" s="4">
        <v>1988.6020000000001</v>
      </c>
      <c r="W195" s="27">
        <f t="shared" ref="W195:W258" si="11">SUM(Q195:V195)</f>
        <v>71852.398396614488</v>
      </c>
    </row>
    <row r="196" spans="1:23" s="5" customFormat="1" ht="15.05" customHeight="1" x14ac:dyDescent="0.3">
      <c r="A196" s="2" t="s">
        <v>675</v>
      </c>
      <c r="B196" s="10" t="s">
        <v>334</v>
      </c>
      <c r="C196" s="10" t="s">
        <v>383</v>
      </c>
      <c r="D196" s="3">
        <v>0</v>
      </c>
      <c r="E196" s="3">
        <v>0</v>
      </c>
      <c r="F196" s="29">
        <v>20021.460000000003</v>
      </c>
      <c r="G196" s="29">
        <v>235998.17840327314</v>
      </c>
      <c r="H196" s="3">
        <v>24944.921999999999</v>
      </c>
      <c r="I196" s="3">
        <f t="shared" si="9"/>
        <v>280964.56040327315</v>
      </c>
      <c r="J196" s="3">
        <v>0</v>
      </c>
      <c r="K196" s="3">
        <v>0</v>
      </c>
      <c r="L196" s="29">
        <v>0</v>
      </c>
      <c r="M196" s="29">
        <v>34122.870000000003</v>
      </c>
      <c r="N196" s="29">
        <v>0</v>
      </c>
      <c r="O196" s="3">
        <v>578.97</v>
      </c>
      <c r="P196" s="27">
        <f t="shared" si="10"/>
        <v>34701.840000000004</v>
      </c>
      <c r="Q196" s="3">
        <v>0</v>
      </c>
      <c r="R196" s="3">
        <v>0</v>
      </c>
      <c r="S196" s="29">
        <v>0</v>
      </c>
      <c r="T196" s="29">
        <v>215906.33000000005</v>
      </c>
      <c r="U196" s="29">
        <v>26222.019822585906</v>
      </c>
      <c r="V196" s="4">
        <v>2771.6580000000004</v>
      </c>
      <c r="W196" s="27">
        <f t="shared" si="11"/>
        <v>244900.00782258593</v>
      </c>
    </row>
    <row r="197" spans="1:23" s="5" customFormat="1" ht="15.05" customHeight="1" x14ac:dyDescent="0.3">
      <c r="A197" s="2" t="s">
        <v>718</v>
      </c>
      <c r="B197" s="10" t="s">
        <v>334</v>
      </c>
      <c r="C197" s="10" t="s">
        <v>365</v>
      </c>
      <c r="D197" s="3">
        <v>0</v>
      </c>
      <c r="E197" s="3">
        <v>0</v>
      </c>
      <c r="F197" s="29">
        <v>428.17999999999995</v>
      </c>
      <c r="G197" s="29">
        <v>123826.36573768737</v>
      </c>
      <c r="H197" s="3">
        <v>15400.062</v>
      </c>
      <c r="I197" s="3">
        <f t="shared" si="9"/>
        <v>139654.60773768736</v>
      </c>
      <c r="J197" s="3">
        <v>0</v>
      </c>
      <c r="K197" s="3">
        <v>0</v>
      </c>
      <c r="L197" s="29">
        <v>0</v>
      </c>
      <c r="M197" s="29">
        <v>49851.86</v>
      </c>
      <c r="N197" s="29">
        <v>0</v>
      </c>
      <c r="O197" s="3">
        <v>9540.89</v>
      </c>
      <c r="P197" s="27">
        <f t="shared" si="10"/>
        <v>59392.75</v>
      </c>
      <c r="Q197" s="3">
        <v>0</v>
      </c>
      <c r="R197" s="3">
        <v>0</v>
      </c>
      <c r="S197" s="29">
        <v>0</v>
      </c>
      <c r="T197" s="29">
        <v>0</v>
      </c>
      <c r="U197" s="29">
        <v>13758.485081965266</v>
      </c>
      <c r="V197" s="4">
        <v>1711.1180000000002</v>
      </c>
      <c r="W197" s="27">
        <f t="shared" si="11"/>
        <v>15469.603081965266</v>
      </c>
    </row>
    <row r="198" spans="1:23" s="5" customFormat="1" ht="15.05" customHeight="1" x14ac:dyDescent="0.3">
      <c r="A198" s="2" t="s">
        <v>722</v>
      </c>
      <c r="B198" s="10" t="s">
        <v>334</v>
      </c>
      <c r="C198" s="10" t="s">
        <v>377</v>
      </c>
      <c r="D198" s="3">
        <v>0</v>
      </c>
      <c r="E198" s="3">
        <v>0</v>
      </c>
      <c r="F198" s="29">
        <v>13115.75</v>
      </c>
      <c r="G198" s="29">
        <v>107546.4458510041</v>
      </c>
      <c r="H198" s="3">
        <v>8866.746000000001</v>
      </c>
      <c r="I198" s="3">
        <f t="shared" si="9"/>
        <v>129528.9418510041</v>
      </c>
      <c r="J198" s="3">
        <v>0</v>
      </c>
      <c r="K198" s="3">
        <v>0</v>
      </c>
      <c r="L198" s="29">
        <v>0</v>
      </c>
      <c r="M198" s="29">
        <v>560.90000000000009</v>
      </c>
      <c r="N198" s="29">
        <v>0</v>
      </c>
      <c r="O198" s="3">
        <v>1270.1600000000001</v>
      </c>
      <c r="P198" s="27">
        <f t="shared" si="10"/>
        <v>1831.0600000000002</v>
      </c>
      <c r="Q198" s="3">
        <v>0</v>
      </c>
      <c r="R198" s="3">
        <v>0</v>
      </c>
      <c r="S198" s="29">
        <v>0</v>
      </c>
      <c r="T198" s="29">
        <v>1364.1000000000001</v>
      </c>
      <c r="U198" s="29">
        <v>11949.605094556009</v>
      </c>
      <c r="V198" s="4">
        <v>985.19400000000007</v>
      </c>
      <c r="W198" s="27">
        <f t="shared" si="11"/>
        <v>14298.899094556009</v>
      </c>
    </row>
    <row r="199" spans="1:23" s="5" customFormat="1" ht="15.05" customHeight="1" x14ac:dyDescent="0.3">
      <c r="A199" s="2" t="s">
        <v>733</v>
      </c>
      <c r="B199" s="10" t="s">
        <v>334</v>
      </c>
      <c r="C199" s="10" t="s">
        <v>569</v>
      </c>
      <c r="D199" s="3">
        <v>0</v>
      </c>
      <c r="E199" s="3">
        <v>0</v>
      </c>
      <c r="F199" s="29">
        <v>2632.7400000000002</v>
      </c>
      <c r="G199" s="29">
        <v>8948.9250000000011</v>
      </c>
      <c r="H199" s="3">
        <v>3708.6209999999996</v>
      </c>
      <c r="I199" s="3">
        <f t="shared" si="9"/>
        <v>15290.286</v>
      </c>
      <c r="J199" s="3">
        <v>0</v>
      </c>
      <c r="K199" s="3">
        <v>0</v>
      </c>
      <c r="L199" s="29">
        <v>1200</v>
      </c>
      <c r="M199" s="29">
        <v>0</v>
      </c>
      <c r="N199" s="29">
        <v>0</v>
      </c>
      <c r="O199" s="3">
        <v>0</v>
      </c>
      <c r="P199" s="27">
        <f t="shared" si="10"/>
        <v>1200</v>
      </c>
      <c r="Q199" s="3">
        <v>0</v>
      </c>
      <c r="R199" s="3">
        <v>0</v>
      </c>
      <c r="S199" s="29">
        <v>0</v>
      </c>
      <c r="T199" s="29">
        <v>0</v>
      </c>
      <c r="U199" s="29">
        <v>994.32500000000005</v>
      </c>
      <c r="V199" s="4">
        <v>412.06899999999996</v>
      </c>
      <c r="W199" s="27">
        <f t="shared" si="11"/>
        <v>1406.394</v>
      </c>
    </row>
    <row r="200" spans="1:23" s="5" customFormat="1" ht="15.05" customHeight="1" x14ac:dyDescent="0.3">
      <c r="A200" s="2" t="s">
        <v>737</v>
      </c>
      <c r="B200" s="10" t="s">
        <v>334</v>
      </c>
      <c r="C200" s="10" t="s">
        <v>349</v>
      </c>
      <c r="D200" s="3">
        <v>0</v>
      </c>
      <c r="E200" s="3">
        <v>0</v>
      </c>
      <c r="F200" s="29">
        <v>0</v>
      </c>
      <c r="G200" s="29">
        <v>21899.253617967392</v>
      </c>
      <c r="H200" s="3">
        <v>2455.7670000000003</v>
      </c>
      <c r="I200" s="3">
        <f t="shared" si="9"/>
        <v>24355.020617967391</v>
      </c>
      <c r="J200" s="3">
        <v>0</v>
      </c>
      <c r="K200" s="3">
        <v>0</v>
      </c>
      <c r="L200" s="29">
        <v>0</v>
      </c>
      <c r="M200" s="29">
        <v>0</v>
      </c>
      <c r="N200" s="29">
        <v>0</v>
      </c>
      <c r="O200" s="3">
        <v>27.59</v>
      </c>
      <c r="P200" s="27">
        <f t="shared" si="10"/>
        <v>27.59</v>
      </c>
      <c r="Q200" s="3">
        <v>0</v>
      </c>
      <c r="R200" s="3">
        <v>0</v>
      </c>
      <c r="S200" s="29">
        <v>0</v>
      </c>
      <c r="T200" s="29">
        <v>0</v>
      </c>
      <c r="U200" s="29">
        <v>2433.2504019963771</v>
      </c>
      <c r="V200" s="4">
        <v>260.51300000000003</v>
      </c>
      <c r="W200" s="27">
        <f t="shared" si="11"/>
        <v>2693.7634019963771</v>
      </c>
    </row>
    <row r="201" spans="1:23" s="5" customFormat="1" ht="15.05" customHeight="1" x14ac:dyDescent="0.3">
      <c r="A201" s="2" t="s">
        <v>738</v>
      </c>
      <c r="B201" s="10" t="s">
        <v>334</v>
      </c>
      <c r="C201" s="10" t="s">
        <v>565</v>
      </c>
      <c r="D201" s="3">
        <v>0</v>
      </c>
      <c r="E201" s="3">
        <v>0</v>
      </c>
      <c r="F201" s="29">
        <v>150809.99</v>
      </c>
      <c r="G201" s="29">
        <v>539352.9</v>
      </c>
      <c r="H201" s="3">
        <v>83609.91</v>
      </c>
      <c r="I201" s="3">
        <f t="shared" si="9"/>
        <v>773772.80000000005</v>
      </c>
      <c r="J201" s="3">
        <v>0</v>
      </c>
      <c r="K201" s="3">
        <v>0</v>
      </c>
      <c r="L201" s="29">
        <v>0</v>
      </c>
      <c r="M201" s="29">
        <v>67048.37000000001</v>
      </c>
      <c r="N201" s="29">
        <v>0</v>
      </c>
      <c r="O201" s="3">
        <v>617.5</v>
      </c>
      <c r="P201" s="27">
        <f t="shared" si="10"/>
        <v>67665.87000000001</v>
      </c>
      <c r="Q201" s="3">
        <v>0</v>
      </c>
      <c r="R201" s="3">
        <v>0</v>
      </c>
      <c r="S201" s="29">
        <v>0</v>
      </c>
      <c r="T201" s="29">
        <v>1665314.93</v>
      </c>
      <c r="U201" s="29">
        <v>59928.100000000006</v>
      </c>
      <c r="V201" s="4">
        <v>9289.99</v>
      </c>
      <c r="W201" s="27">
        <f t="shared" si="11"/>
        <v>1734533.02</v>
      </c>
    </row>
    <row r="202" spans="1:23" s="5" customFormat="1" ht="15.05" customHeight="1" x14ac:dyDescent="0.3">
      <c r="A202" s="2" t="s">
        <v>739</v>
      </c>
      <c r="B202" s="10" t="s">
        <v>334</v>
      </c>
      <c r="C202" s="10" t="s">
        <v>563</v>
      </c>
      <c r="D202" s="3">
        <v>0</v>
      </c>
      <c r="E202" s="3">
        <v>0</v>
      </c>
      <c r="F202" s="29">
        <v>7416.18</v>
      </c>
      <c r="G202" s="29">
        <v>23401.170000000002</v>
      </c>
      <c r="H202" s="3">
        <v>8815.32</v>
      </c>
      <c r="I202" s="3">
        <f t="shared" si="9"/>
        <v>39632.67</v>
      </c>
      <c r="J202" s="3">
        <v>0</v>
      </c>
      <c r="K202" s="3">
        <v>0</v>
      </c>
      <c r="L202" s="29">
        <v>0</v>
      </c>
      <c r="M202" s="29">
        <v>0</v>
      </c>
      <c r="N202" s="29">
        <v>0</v>
      </c>
      <c r="O202" s="3">
        <v>0</v>
      </c>
      <c r="P202" s="27">
        <f t="shared" si="10"/>
        <v>0</v>
      </c>
      <c r="Q202" s="3">
        <v>0</v>
      </c>
      <c r="R202" s="3">
        <v>0</v>
      </c>
      <c r="S202" s="29">
        <v>0</v>
      </c>
      <c r="T202" s="29">
        <v>92151.75999999998</v>
      </c>
      <c r="U202" s="29">
        <v>2600.1300000000006</v>
      </c>
      <c r="V202" s="4">
        <v>979.48</v>
      </c>
      <c r="W202" s="27">
        <f t="shared" si="11"/>
        <v>95731.369999999981</v>
      </c>
    </row>
    <row r="203" spans="1:23" s="5" customFormat="1" ht="15.05" customHeight="1" x14ac:dyDescent="0.3">
      <c r="A203" s="2" t="s">
        <v>752</v>
      </c>
      <c r="B203" s="10" t="s">
        <v>334</v>
      </c>
      <c r="C203" s="10" t="s">
        <v>371</v>
      </c>
      <c r="D203" s="3">
        <v>0</v>
      </c>
      <c r="E203" s="3">
        <v>0</v>
      </c>
      <c r="F203" s="29">
        <v>1028.55</v>
      </c>
      <c r="G203" s="29">
        <v>81120.328378346749</v>
      </c>
      <c r="H203" s="3">
        <v>17491.298999999999</v>
      </c>
      <c r="I203" s="3">
        <f t="shared" si="9"/>
        <v>99640.177378346751</v>
      </c>
      <c r="J203" s="3">
        <v>0</v>
      </c>
      <c r="K203" s="3">
        <v>0</v>
      </c>
      <c r="L203" s="29">
        <v>0</v>
      </c>
      <c r="M203" s="29">
        <v>18909.039999999997</v>
      </c>
      <c r="N203" s="29">
        <v>0</v>
      </c>
      <c r="O203" s="3">
        <v>664.24799999999993</v>
      </c>
      <c r="P203" s="27">
        <f t="shared" si="10"/>
        <v>19573.287999999997</v>
      </c>
      <c r="Q203" s="3">
        <v>0</v>
      </c>
      <c r="R203" s="3">
        <v>0</v>
      </c>
      <c r="S203" s="29">
        <v>0</v>
      </c>
      <c r="T203" s="29">
        <v>18823.849999999999</v>
      </c>
      <c r="U203" s="29">
        <v>9013.3698198163056</v>
      </c>
      <c r="V203" s="4">
        <v>1935.6129999999998</v>
      </c>
      <c r="W203" s="27">
        <f t="shared" si="11"/>
        <v>29772.832819816304</v>
      </c>
    </row>
    <row r="204" spans="1:23" s="5" customFormat="1" ht="15.05" customHeight="1" x14ac:dyDescent="0.3">
      <c r="A204" s="2" t="s">
        <v>758</v>
      </c>
      <c r="B204" s="10" t="s">
        <v>334</v>
      </c>
      <c r="C204" s="10" t="s">
        <v>359</v>
      </c>
      <c r="D204" s="3">
        <v>0</v>
      </c>
      <c r="E204" s="3">
        <v>0</v>
      </c>
      <c r="F204" s="29">
        <v>51556.350000000006</v>
      </c>
      <c r="G204" s="29">
        <v>128911.46357842079</v>
      </c>
      <c r="H204" s="3">
        <v>38957.040000000001</v>
      </c>
      <c r="I204" s="3">
        <f t="shared" si="9"/>
        <v>219424.85357842079</v>
      </c>
      <c r="J204" s="3">
        <v>0</v>
      </c>
      <c r="K204" s="3">
        <v>0</v>
      </c>
      <c r="L204" s="29">
        <v>400</v>
      </c>
      <c r="M204" s="29">
        <v>46728.74</v>
      </c>
      <c r="N204" s="29">
        <v>0</v>
      </c>
      <c r="O204" s="3">
        <v>1900.2400000000002</v>
      </c>
      <c r="P204" s="27">
        <f t="shared" si="10"/>
        <v>49028.979999999996</v>
      </c>
      <c r="Q204" s="3">
        <v>0</v>
      </c>
      <c r="R204" s="3">
        <v>0</v>
      </c>
      <c r="S204" s="29">
        <v>0</v>
      </c>
      <c r="T204" s="29">
        <v>290617.48</v>
      </c>
      <c r="U204" s="29">
        <v>14323.495953157868</v>
      </c>
      <c r="V204" s="4">
        <v>4328.5600000000004</v>
      </c>
      <c r="W204" s="27">
        <f t="shared" si="11"/>
        <v>309269.53595315787</v>
      </c>
    </row>
    <row r="205" spans="1:23" s="5" customFormat="1" ht="15.05" customHeight="1" x14ac:dyDescent="0.3">
      <c r="A205" s="2" t="s">
        <v>763</v>
      </c>
      <c r="B205" s="10" t="s">
        <v>334</v>
      </c>
      <c r="C205" s="10" t="s">
        <v>373</v>
      </c>
      <c r="D205" s="3">
        <v>0</v>
      </c>
      <c r="E205" s="3">
        <v>0</v>
      </c>
      <c r="F205" s="29">
        <v>0</v>
      </c>
      <c r="G205" s="29">
        <v>6148.2707673464656</v>
      </c>
      <c r="H205" s="3">
        <v>48079.989000000001</v>
      </c>
      <c r="I205" s="3">
        <f t="shared" si="9"/>
        <v>54228.25976734647</v>
      </c>
      <c r="J205" s="3">
        <v>0</v>
      </c>
      <c r="K205" s="3">
        <v>0</v>
      </c>
      <c r="L205" s="29">
        <v>0</v>
      </c>
      <c r="M205" s="29">
        <v>0</v>
      </c>
      <c r="N205" s="29">
        <v>0</v>
      </c>
      <c r="O205" s="3">
        <v>14598.04</v>
      </c>
      <c r="P205" s="27">
        <f t="shared" si="10"/>
        <v>14598.04</v>
      </c>
      <c r="Q205" s="3">
        <v>0</v>
      </c>
      <c r="R205" s="3">
        <v>0</v>
      </c>
      <c r="S205" s="29">
        <v>0</v>
      </c>
      <c r="T205" s="29">
        <v>0</v>
      </c>
      <c r="U205" s="29">
        <v>683.14119637182955</v>
      </c>
      <c r="V205" s="4">
        <v>5342.2210000000005</v>
      </c>
      <c r="W205" s="27">
        <f t="shared" si="11"/>
        <v>6025.3621963718297</v>
      </c>
    </row>
    <row r="206" spans="1:23" s="5" customFormat="1" ht="15.05" customHeight="1" x14ac:dyDescent="0.3">
      <c r="A206" s="2" t="s">
        <v>768</v>
      </c>
      <c r="B206" s="10" t="s">
        <v>334</v>
      </c>
      <c r="C206" s="10" t="s">
        <v>381</v>
      </c>
      <c r="D206" s="3">
        <v>0</v>
      </c>
      <c r="E206" s="3">
        <v>0</v>
      </c>
      <c r="F206" s="29">
        <v>0</v>
      </c>
      <c r="G206" s="29">
        <v>272.24815205962216</v>
      </c>
      <c r="H206" s="3">
        <v>0</v>
      </c>
      <c r="I206" s="3">
        <f t="shared" si="9"/>
        <v>272.24815205962216</v>
      </c>
      <c r="J206" s="3">
        <v>0</v>
      </c>
      <c r="K206" s="3">
        <v>0</v>
      </c>
      <c r="L206" s="29">
        <v>0</v>
      </c>
      <c r="M206" s="29">
        <v>0</v>
      </c>
      <c r="N206" s="29">
        <v>0</v>
      </c>
      <c r="O206" s="3">
        <v>0</v>
      </c>
      <c r="P206" s="27">
        <f t="shared" si="10"/>
        <v>0</v>
      </c>
      <c r="Q206" s="3">
        <v>0</v>
      </c>
      <c r="R206" s="3">
        <v>0</v>
      </c>
      <c r="S206" s="29">
        <v>0</v>
      </c>
      <c r="T206" s="29">
        <v>0</v>
      </c>
      <c r="U206" s="29">
        <v>30.249794673291348</v>
      </c>
      <c r="V206" s="4">
        <v>0</v>
      </c>
      <c r="W206" s="27">
        <f t="shared" si="11"/>
        <v>30.249794673291348</v>
      </c>
    </row>
    <row r="207" spans="1:23" s="5" customFormat="1" ht="15.05" customHeight="1" x14ac:dyDescent="0.3">
      <c r="A207" s="2" t="s">
        <v>778</v>
      </c>
      <c r="B207" s="10" t="s">
        <v>334</v>
      </c>
      <c r="C207" s="10" t="s">
        <v>375</v>
      </c>
      <c r="D207" s="3">
        <v>0</v>
      </c>
      <c r="E207" s="3">
        <v>0</v>
      </c>
      <c r="F207" s="29">
        <v>14741.04</v>
      </c>
      <c r="G207" s="29">
        <v>109539.94887641133</v>
      </c>
      <c r="H207" s="3">
        <v>16080.552</v>
      </c>
      <c r="I207" s="3">
        <f t="shared" si="9"/>
        <v>140361.54087641134</v>
      </c>
      <c r="J207" s="3">
        <v>0</v>
      </c>
      <c r="K207" s="3">
        <v>0</v>
      </c>
      <c r="L207" s="29">
        <v>0</v>
      </c>
      <c r="M207" s="29">
        <v>0</v>
      </c>
      <c r="N207" s="29">
        <v>0</v>
      </c>
      <c r="O207" s="3">
        <v>0</v>
      </c>
      <c r="P207" s="27">
        <f t="shared" si="10"/>
        <v>0</v>
      </c>
      <c r="Q207" s="3">
        <v>0</v>
      </c>
      <c r="R207" s="3">
        <v>0</v>
      </c>
      <c r="S207" s="29">
        <v>0</v>
      </c>
      <c r="T207" s="29">
        <v>395868.1700000001</v>
      </c>
      <c r="U207" s="29">
        <v>12171.10543071237</v>
      </c>
      <c r="V207" s="4">
        <v>1786.7280000000001</v>
      </c>
      <c r="W207" s="27">
        <f t="shared" si="11"/>
        <v>409826.0034307125</v>
      </c>
    </row>
    <row r="208" spans="1:23" s="5" customFormat="1" ht="15.05" customHeight="1" x14ac:dyDescent="0.3">
      <c r="A208" s="2" t="s">
        <v>789</v>
      </c>
      <c r="B208" s="10" t="s">
        <v>334</v>
      </c>
      <c r="C208" s="10" t="s">
        <v>353</v>
      </c>
      <c r="D208" s="3">
        <v>0</v>
      </c>
      <c r="E208" s="3">
        <v>0</v>
      </c>
      <c r="F208" s="29">
        <v>853.58</v>
      </c>
      <c r="G208" s="29">
        <v>67314.25537523831</v>
      </c>
      <c r="H208" s="3">
        <v>16937.136000000002</v>
      </c>
      <c r="I208" s="3">
        <f t="shared" si="9"/>
        <v>85104.97137523831</v>
      </c>
      <c r="J208" s="3">
        <v>0</v>
      </c>
      <c r="K208" s="3">
        <v>0</v>
      </c>
      <c r="L208" s="29">
        <v>0</v>
      </c>
      <c r="M208" s="29">
        <v>4213.7800000000007</v>
      </c>
      <c r="N208" s="29">
        <v>0</v>
      </c>
      <c r="O208" s="3">
        <v>0</v>
      </c>
      <c r="P208" s="27">
        <f t="shared" si="10"/>
        <v>4213.7800000000007</v>
      </c>
      <c r="Q208" s="3">
        <v>0</v>
      </c>
      <c r="R208" s="3">
        <v>0</v>
      </c>
      <c r="S208" s="29">
        <v>40382.400000000001</v>
      </c>
      <c r="T208" s="29">
        <v>6800.1</v>
      </c>
      <c r="U208" s="29">
        <v>7479.3617083598128</v>
      </c>
      <c r="V208" s="4">
        <v>1881.9040000000002</v>
      </c>
      <c r="W208" s="27">
        <f t="shared" si="11"/>
        <v>56543.765708359817</v>
      </c>
    </row>
    <row r="209" spans="1:23" s="5" customFormat="1" ht="15.05" customHeight="1" x14ac:dyDescent="0.3">
      <c r="A209" s="2" t="s">
        <v>810</v>
      </c>
      <c r="B209" s="10" t="s">
        <v>334</v>
      </c>
      <c r="C209" s="10" t="s">
        <v>351</v>
      </c>
      <c r="D209" s="3">
        <v>0</v>
      </c>
      <c r="E209" s="3">
        <v>0</v>
      </c>
      <c r="F209" s="29">
        <v>14455.7</v>
      </c>
      <c r="G209" s="29">
        <v>153329.62142838989</v>
      </c>
      <c r="H209" s="3">
        <v>21782.169000000002</v>
      </c>
      <c r="I209" s="3">
        <f t="shared" si="9"/>
        <v>189567.49042838989</v>
      </c>
      <c r="J209" s="3">
        <v>0</v>
      </c>
      <c r="K209" s="3">
        <v>0</v>
      </c>
      <c r="L209" s="29">
        <v>0</v>
      </c>
      <c r="M209" s="29">
        <v>0</v>
      </c>
      <c r="N209" s="29">
        <v>0</v>
      </c>
      <c r="O209" s="3">
        <v>0</v>
      </c>
      <c r="P209" s="27">
        <f t="shared" si="10"/>
        <v>0</v>
      </c>
      <c r="Q209" s="3">
        <v>0</v>
      </c>
      <c r="R209" s="3">
        <v>0</v>
      </c>
      <c r="S209" s="29">
        <v>0</v>
      </c>
      <c r="T209" s="29">
        <v>51627.630000000005</v>
      </c>
      <c r="U209" s="29">
        <v>17036.624603154432</v>
      </c>
      <c r="V209" s="4">
        <v>2420.241</v>
      </c>
      <c r="W209" s="27">
        <f t="shared" si="11"/>
        <v>71084.495603154428</v>
      </c>
    </row>
    <row r="210" spans="1:23" s="5" customFormat="1" ht="15.05" customHeight="1" x14ac:dyDescent="0.3">
      <c r="A210" s="2" t="s">
        <v>818</v>
      </c>
      <c r="B210" s="10" t="s">
        <v>334</v>
      </c>
      <c r="C210" s="10" t="s">
        <v>367</v>
      </c>
      <c r="D210" s="3">
        <v>0</v>
      </c>
      <c r="E210" s="3">
        <v>0</v>
      </c>
      <c r="F210" s="29">
        <v>70340.52</v>
      </c>
      <c r="G210" s="29">
        <v>56460.415161869772</v>
      </c>
      <c r="H210" s="3">
        <v>9714.3300000000017</v>
      </c>
      <c r="I210" s="3">
        <f t="shared" si="9"/>
        <v>136515.26516186976</v>
      </c>
      <c r="J210" s="3">
        <v>0</v>
      </c>
      <c r="K210" s="3">
        <v>0</v>
      </c>
      <c r="L210" s="29">
        <v>0</v>
      </c>
      <c r="M210" s="29">
        <v>38350.23000000001</v>
      </c>
      <c r="N210" s="29">
        <v>0</v>
      </c>
      <c r="O210" s="3">
        <v>1319.41</v>
      </c>
      <c r="P210" s="27">
        <f t="shared" si="10"/>
        <v>39669.640000000014</v>
      </c>
      <c r="Q210" s="3">
        <v>0</v>
      </c>
      <c r="R210" s="3">
        <v>0</v>
      </c>
      <c r="S210" s="29">
        <v>0</v>
      </c>
      <c r="T210" s="29">
        <v>27362.48</v>
      </c>
      <c r="U210" s="29">
        <v>6273.3794624299744</v>
      </c>
      <c r="V210" s="4">
        <v>1079.3700000000001</v>
      </c>
      <c r="W210" s="27">
        <f t="shared" si="11"/>
        <v>34715.229462429976</v>
      </c>
    </row>
    <row r="211" spans="1:23" s="5" customFormat="1" ht="15.05" customHeight="1" x14ac:dyDescent="0.3">
      <c r="A211" s="2" t="s">
        <v>819</v>
      </c>
      <c r="B211" s="10" t="s">
        <v>334</v>
      </c>
      <c r="C211" s="10" t="s">
        <v>363</v>
      </c>
      <c r="D211" s="3">
        <v>0</v>
      </c>
      <c r="E211" s="3">
        <v>0</v>
      </c>
      <c r="F211" s="29">
        <v>9413.1299999999974</v>
      </c>
      <c r="G211" s="29">
        <v>18215.608380149057</v>
      </c>
      <c r="H211" s="3">
        <v>4487.2920000000004</v>
      </c>
      <c r="I211" s="3">
        <f t="shared" si="9"/>
        <v>32116.030380149055</v>
      </c>
      <c r="J211" s="3">
        <v>0</v>
      </c>
      <c r="K211" s="3">
        <v>0</v>
      </c>
      <c r="L211" s="29">
        <v>0</v>
      </c>
      <c r="M211" s="29">
        <v>9999.26</v>
      </c>
      <c r="N211" s="29">
        <v>0</v>
      </c>
      <c r="O211" s="3">
        <v>0</v>
      </c>
      <c r="P211" s="27">
        <f t="shared" si="10"/>
        <v>9999.26</v>
      </c>
      <c r="Q211" s="3">
        <v>0</v>
      </c>
      <c r="R211" s="3">
        <v>0</v>
      </c>
      <c r="S211" s="29">
        <v>0</v>
      </c>
      <c r="T211" s="29">
        <v>38.64</v>
      </c>
      <c r="U211" s="29">
        <v>2023.9564866832284</v>
      </c>
      <c r="V211" s="4">
        <v>498.58800000000002</v>
      </c>
      <c r="W211" s="27">
        <f t="shared" si="11"/>
        <v>2561.1844866832284</v>
      </c>
    </row>
    <row r="212" spans="1:23" s="5" customFormat="1" ht="15.05" customHeight="1" x14ac:dyDescent="0.3">
      <c r="A212" s="2" t="s">
        <v>574</v>
      </c>
      <c r="B212" s="10" t="s">
        <v>73</v>
      </c>
      <c r="C212" s="10" t="s">
        <v>575</v>
      </c>
      <c r="D212" s="3">
        <v>0</v>
      </c>
      <c r="E212" s="3">
        <v>0</v>
      </c>
      <c r="F212" s="29">
        <v>0</v>
      </c>
      <c r="G212" s="29">
        <v>0</v>
      </c>
      <c r="H212" s="3">
        <v>0</v>
      </c>
      <c r="I212" s="3">
        <f t="shared" si="9"/>
        <v>0</v>
      </c>
      <c r="J212" s="3">
        <v>0</v>
      </c>
      <c r="K212" s="3">
        <v>38670.730000000025</v>
      </c>
      <c r="L212" s="29">
        <v>0</v>
      </c>
      <c r="M212" s="29">
        <v>10287.699999999999</v>
      </c>
      <c r="N212" s="29">
        <v>0</v>
      </c>
      <c r="O212" s="3">
        <v>494.94</v>
      </c>
      <c r="P212" s="27">
        <f t="shared" si="10"/>
        <v>49453.370000000024</v>
      </c>
      <c r="Q212" s="3">
        <v>0</v>
      </c>
      <c r="R212" s="3">
        <v>0</v>
      </c>
      <c r="S212" s="29">
        <v>0</v>
      </c>
      <c r="T212" s="29">
        <v>0</v>
      </c>
      <c r="U212" s="29">
        <v>0</v>
      </c>
      <c r="V212" s="4">
        <v>0</v>
      </c>
      <c r="W212" s="27">
        <f t="shared" si="11"/>
        <v>0</v>
      </c>
    </row>
    <row r="213" spans="1:23" s="5" customFormat="1" ht="15.05" customHeight="1" x14ac:dyDescent="0.3">
      <c r="A213" s="2" t="s">
        <v>582</v>
      </c>
      <c r="B213" s="10" t="s">
        <v>73</v>
      </c>
      <c r="C213" s="10" t="s">
        <v>583</v>
      </c>
      <c r="D213" s="3">
        <v>0</v>
      </c>
      <c r="E213" s="3">
        <v>0</v>
      </c>
      <c r="F213" s="29">
        <v>0</v>
      </c>
      <c r="G213" s="29">
        <v>0</v>
      </c>
      <c r="H213" s="3">
        <v>0</v>
      </c>
      <c r="I213" s="3">
        <f t="shared" si="9"/>
        <v>0</v>
      </c>
      <c r="J213" s="3">
        <v>0</v>
      </c>
      <c r="K213" s="3">
        <v>221603.53000000012</v>
      </c>
      <c r="L213" s="29">
        <v>0</v>
      </c>
      <c r="M213" s="29">
        <v>1633.5458934658272</v>
      </c>
      <c r="N213" s="29">
        <v>0</v>
      </c>
      <c r="O213" s="3">
        <v>0</v>
      </c>
      <c r="P213" s="27">
        <f t="shared" si="10"/>
        <v>223237.07589346595</v>
      </c>
      <c r="Q213" s="3">
        <v>0</v>
      </c>
      <c r="R213" s="3">
        <v>0</v>
      </c>
      <c r="S213" s="29">
        <v>0</v>
      </c>
      <c r="T213" s="29">
        <v>0</v>
      </c>
      <c r="U213" s="29">
        <v>0</v>
      </c>
      <c r="V213" s="4">
        <v>0</v>
      </c>
      <c r="W213" s="27">
        <f t="shared" si="11"/>
        <v>0</v>
      </c>
    </row>
    <row r="214" spans="1:23" s="5" customFormat="1" ht="15.05" customHeight="1" x14ac:dyDescent="0.3">
      <c r="A214" s="2" t="s">
        <v>580</v>
      </c>
      <c r="B214" s="10" t="s">
        <v>73</v>
      </c>
      <c r="C214" s="10" t="s">
        <v>581</v>
      </c>
      <c r="D214" s="3">
        <v>0</v>
      </c>
      <c r="E214" s="3">
        <v>0</v>
      </c>
      <c r="F214" s="29">
        <v>0</v>
      </c>
      <c r="G214" s="29">
        <v>0</v>
      </c>
      <c r="H214" s="3">
        <v>0</v>
      </c>
      <c r="I214" s="3">
        <f t="shared" si="9"/>
        <v>0</v>
      </c>
      <c r="J214" s="3">
        <v>0</v>
      </c>
      <c r="K214" s="3">
        <v>146641.13999999998</v>
      </c>
      <c r="L214" s="29">
        <v>0</v>
      </c>
      <c r="M214" s="29">
        <v>949.05897336645671</v>
      </c>
      <c r="N214" s="29">
        <v>0</v>
      </c>
      <c r="O214" s="3">
        <v>9864.85</v>
      </c>
      <c r="P214" s="27">
        <f t="shared" si="10"/>
        <v>157455.04897336644</v>
      </c>
      <c r="Q214" s="3">
        <v>0</v>
      </c>
      <c r="R214" s="3">
        <v>0</v>
      </c>
      <c r="S214" s="29">
        <v>0</v>
      </c>
      <c r="T214" s="29">
        <v>0</v>
      </c>
      <c r="U214" s="29">
        <v>0</v>
      </c>
      <c r="V214" s="4">
        <v>0</v>
      </c>
      <c r="W214" s="27">
        <f t="shared" si="11"/>
        <v>0</v>
      </c>
    </row>
    <row r="215" spans="1:23" s="5" customFormat="1" ht="15.05" customHeight="1" x14ac:dyDescent="0.3">
      <c r="A215" s="2" t="s">
        <v>576</v>
      </c>
      <c r="B215" s="10" t="s">
        <v>73</v>
      </c>
      <c r="C215" s="10" t="s">
        <v>577</v>
      </c>
      <c r="D215" s="3">
        <v>0</v>
      </c>
      <c r="E215" s="3">
        <v>0</v>
      </c>
      <c r="F215" s="29">
        <v>0</v>
      </c>
      <c r="G215" s="29">
        <v>0</v>
      </c>
      <c r="H215" s="3">
        <v>0</v>
      </c>
      <c r="I215" s="3">
        <f t="shared" si="9"/>
        <v>0</v>
      </c>
      <c r="J215" s="3">
        <v>0</v>
      </c>
      <c r="K215" s="3">
        <v>109270.64999999986</v>
      </c>
      <c r="L215" s="29">
        <v>0</v>
      </c>
      <c r="M215" s="29">
        <v>100.83264891097114</v>
      </c>
      <c r="N215" s="29">
        <v>0</v>
      </c>
      <c r="O215" s="3">
        <v>0</v>
      </c>
      <c r="P215" s="27">
        <f t="shared" si="10"/>
        <v>109371.48264891084</v>
      </c>
      <c r="Q215" s="3">
        <v>0</v>
      </c>
      <c r="R215" s="3">
        <v>0</v>
      </c>
      <c r="S215" s="29">
        <v>0</v>
      </c>
      <c r="T215" s="29">
        <v>0</v>
      </c>
      <c r="U215" s="29">
        <v>0</v>
      </c>
      <c r="V215" s="4">
        <v>0</v>
      </c>
      <c r="W215" s="27">
        <f t="shared" si="11"/>
        <v>0</v>
      </c>
    </row>
    <row r="216" spans="1:23" s="5" customFormat="1" ht="15.05" customHeight="1" x14ac:dyDescent="0.3">
      <c r="A216" s="2" t="s">
        <v>584</v>
      </c>
      <c r="B216" s="10" t="s">
        <v>73</v>
      </c>
      <c r="C216" s="10" t="s">
        <v>585</v>
      </c>
      <c r="D216" s="3">
        <v>0</v>
      </c>
      <c r="E216" s="3">
        <v>0</v>
      </c>
      <c r="F216" s="29">
        <v>0</v>
      </c>
      <c r="G216" s="29">
        <v>0</v>
      </c>
      <c r="H216" s="3">
        <v>0</v>
      </c>
      <c r="I216" s="3">
        <f t="shared" si="9"/>
        <v>0</v>
      </c>
      <c r="J216" s="3">
        <v>0</v>
      </c>
      <c r="K216" s="3">
        <v>83238.5</v>
      </c>
      <c r="L216" s="29">
        <v>0</v>
      </c>
      <c r="M216" s="29">
        <v>5032.4269200993695</v>
      </c>
      <c r="N216" s="29">
        <v>0</v>
      </c>
      <c r="O216" s="3">
        <v>45.22</v>
      </c>
      <c r="P216" s="27">
        <f t="shared" si="10"/>
        <v>88316.146920099374</v>
      </c>
      <c r="Q216" s="3">
        <v>0</v>
      </c>
      <c r="R216" s="3">
        <v>0</v>
      </c>
      <c r="S216" s="29">
        <v>0</v>
      </c>
      <c r="T216" s="29">
        <v>0</v>
      </c>
      <c r="U216" s="29">
        <v>0</v>
      </c>
      <c r="V216" s="4">
        <v>0</v>
      </c>
      <c r="W216" s="27">
        <f t="shared" si="11"/>
        <v>0</v>
      </c>
    </row>
    <row r="217" spans="1:23" s="5" customFormat="1" ht="15.05" customHeight="1" x14ac:dyDescent="0.3">
      <c r="A217" s="2" t="s">
        <v>578</v>
      </c>
      <c r="B217" s="10" t="s">
        <v>73</v>
      </c>
      <c r="C217" s="10" t="s">
        <v>579</v>
      </c>
      <c r="D217" s="3">
        <v>0</v>
      </c>
      <c r="E217" s="3">
        <v>0</v>
      </c>
      <c r="F217" s="29">
        <v>0</v>
      </c>
      <c r="G217" s="29">
        <v>0</v>
      </c>
      <c r="H217" s="3">
        <v>0</v>
      </c>
      <c r="I217" s="3">
        <f t="shared" si="9"/>
        <v>0</v>
      </c>
      <c r="J217" s="3">
        <v>0</v>
      </c>
      <c r="K217" s="3">
        <v>167665.9800000001</v>
      </c>
      <c r="L217" s="29">
        <v>0</v>
      </c>
      <c r="M217" s="29">
        <v>619.60794673291343</v>
      </c>
      <c r="N217" s="29">
        <v>0</v>
      </c>
      <c r="O217" s="3">
        <v>0</v>
      </c>
      <c r="P217" s="27">
        <f t="shared" si="10"/>
        <v>168285.58794673302</v>
      </c>
      <c r="Q217" s="3">
        <v>0</v>
      </c>
      <c r="R217" s="3">
        <v>0</v>
      </c>
      <c r="S217" s="29">
        <v>0</v>
      </c>
      <c r="T217" s="29">
        <v>0</v>
      </c>
      <c r="U217" s="29">
        <v>0</v>
      </c>
      <c r="V217" s="4">
        <v>0</v>
      </c>
      <c r="W217" s="27">
        <f t="shared" si="11"/>
        <v>0</v>
      </c>
    </row>
    <row r="218" spans="1:23" s="5" customFormat="1" ht="15.05" customHeight="1" x14ac:dyDescent="0.3">
      <c r="A218" s="2" t="s">
        <v>586</v>
      </c>
      <c r="B218" s="10" t="s">
        <v>73</v>
      </c>
      <c r="C218" s="10" t="s">
        <v>587</v>
      </c>
      <c r="D218" s="3">
        <v>0</v>
      </c>
      <c r="E218" s="3">
        <v>0</v>
      </c>
      <c r="F218" s="29">
        <v>0</v>
      </c>
      <c r="G218" s="29">
        <v>0</v>
      </c>
      <c r="H218" s="3">
        <v>0</v>
      </c>
      <c r="I218" s="3">
        <f t="shared" si="9"/>
        <v>0</v>
      </c>
      <c r="J218" s="3">
        <v>0</v>
      </c>
      <c r="K218" s="3">
        <v>102613.26999999996</v>
      </c>
      <c r="L218" s="29">
        <v>0</v>
      </c>
      <c r="M218" s="29">
        <v>0</v>
      </c>
      <c r="N218" s="29">
        <v>0</v>
      </c>
      <c r="O218" s="3">
        <v>7404.96</v>
      </c>
      <c r="P218" s="27">
        <f t="shared" si="10"/>
        <v>110018.22999999997</v>
      </c>
      <c r="Q218" s="3">
        <v>0</v>
      </c>
      <c r="R218" s="3">
        <v>0</v>
      </c>
      <c r="S218" s="29">
        <v>0</v>
      </c>
      <c r="T218" s="29">
        <v>0</v>
      </c>
      <c r="U218" s="29">
        <v>0</v>
      </c>
      <c r="V218" s="4">
        <v>0</v>
      </c>
      <c r="W218" s="27">
        <f t="shared" si="11"/>
        <v>0</v>
      </c>
    </row>
    <row r="219" spans="1:23" s="5" customFormat="1" ht="15.05" customHeight="1" x14ac:dyDescent="0.3">
      <c r="A219" s="2" t="s">
        <v>592</v>
      </c>
      <c r="B219" s="10" t="s">
        <v>73</v>
      </c>
      <c r="C219" s="10" t="s">
        <v>593</v>
      </c>
      <c r="D219" s="3">
        <v>0</v>
      </c>
      <c r="E219" s="3">
        <v>0</v>
      </c>
      <c r="F219" s="29">
        <v>0</v>
      </c>
      <c r="G219" s="29">
        <v>0</v>
      </c>
      <c r="H219" s="3">
        <v>0</v>
      </c>
      <c r="I219" s="3">
        <f t="shared" si="9"/>
        <v>0</v>
      </c>
      <c r="J219" s="3">
        <v>0</v>
      </c>
      <c r="K219" s="3">
        <v>72804.499999999956</v>
      </c>
      <c r="L219" s="29">
        <v>218.49</v>
      </c>
      <c r="M219" s="29">
        <v>36437.22</v>
      </c>
      <c r="N219" s="29">
        <v>0</v>
      </c>
      <c r="O219" s="3">
        <v>13209.87</v>
      </c>
      <c r="P219" s="27">
        <f t="shared" si="10"/>
        <v>122670.07999999996</v>
      </c>
      <c r="Q219" s="3">
        <v>0</v>
      </c>
      <c r="R219" s="3">
        <v>366</v>
      </c>
      <c r="S219" s="29">
        <v>0</v>
      </c>
      <c r="T219" s="29">
        <v>0</v>
      </c>
      <c r="U219" s="29">
        <v>0</v>
      </c>
      <c r="V219" s="4">
        <v>0</v>
      </c>
      <c r="W219" s="27">
        <f t="shared" si="11"/>
        <v>366</v>
      </c>
    </row>
    <row r="220" spans="1:23" s="5" customFormat="1" ht="15.05" customHeight="1" x14ac:dyDescent="0.3">
      <c r="A220" s="2" t="s">
        <v>590</v>
      </c>
      <c r="B220" s="10" t="s">
        <v>73</v>
      </c>
      <c r="C220" s="10" t="s">
        <v>591</v>
      </c>
      <c r="D220" s="3">
        <v>0</v>
      </c>
      <c r="E220" s="3">
        <v>0</v>
      </c>
      <c r="F220" s="29">
        <v>0</v>
      </c>
      <c r="G220" s="29">
        <v>0</v>
      </c>
      <c r="H220" s="3">
        <v>0</v>
      </c>
      <c r="I220" s="3">
        <f t="shared" si="9"/>
        <v>0</v>
      </c>
      <c r="J220" s="3">
        <v>0</v>
      </c>
      <c r="K220" s="3">
        <v>104316.29999999994</v>
      </c>
      <c r="L220" s="29">
        <v>0</v>
      </c>
      <c r="M220" s="29">
        <v>43300.037946732918</v>
      </c>
      <c r="N220" s="29">
        <v>0</v>
      </c>
      <c r="O220" s="3">
        <v>20727.21</v>
      </c>
      <c r="P220" s="27">
        <f t="shared" si="10"/>
        <v>168343.54794673287</v>
      </c>
      <c r="Q220" s="3">
        <v>0</v>
      </c>
      <c r="R220" s="3">
        <v>366</v>
      </c>
      <c r="S220" s="29">
        <v>0</v>
      </c>
      <c r="T220" s="29">
        <v>0</v>
      </c>
      <c r="U220" s="29">
        <v>0</v>
      </c>
      <c r="V220" s="4">
        <v>0</v>
      </c>
      <c r="W220" s="27">
        <f t="shared" si="11"/>
        <v>366</v>
      </c>
    </row>
    <row r="221" spans="1:23" s="5" customFormat="1" ht="15.05" customHeight="1" x14ac:dyDescent="0.3">
      <c r="A221" s="2" t="s">
        <v>588</v>
      </c>
      <c r="B221" s="10" t="s">
        <v>73</v>
      </c>
      <c r="C221" s="10" t="s">
        <v>589</v>
      </c>
      <c r="D221" s="3">
        <v>0</v>
      </c>
      <c r="E221" s="3">
        <v>0</v>
      </c>
      <c r="F221" s="29">
        <v>0</v>
      </c>
      <c r="G221" s="29">
        <v>0</v>
      </c>
      <c r="H221" s="3">
        <v>0</v>
      </c>
      <c r="I221" s="3">
        <f t="shared" si="9"/>
        <v>0</v>
      </c>
      <c r="J221" s="3">
        <v>11941.939999999999</v>
      </c>
      <c r="K221" s="3">
        <v>110027.88000000003</v>
      </c>
      <c r="L221" s="29">
        <v>0</v>
      </c>
      <c r="M221" s="29">
        <v>44104.5</v>
      </c>
      <c r="N221" s="29">
        <v>0</v>
      </c>
      <c r="O221" s="3">
        <v>359.63</v>
      </c>
      <c r="P221" s="27">
        <f t="shared" si="10"/>
        <v>166433.95000000004</v>
      </c>
      <c r="Q221" s="3">
        <v>0</v>
      </c>
      <c r="R221" s="3">
        <v>244</v>
      </c>
      <c r="S221" s="29">
        <v>0</v>
      </c>
      <c r="T221" s="29">
        <v>0</v>
      </c>
      <c r="U221" s="29">
        <v>0</v>
      </c>
      <c r="V221" s="4">
        <v>0</v>
      </c>
      <c r="W221" s="27">
        <f t="shared" si="11"/>
        <v>244</v>
      </c>
    </row>
    <row r="222" spans="1:23" s="5" customFormat="1" ht="15.05" customHeight="1" x14ac:dyDescent="0.3">
      <c r="A222" s="2" t="s">
        <v>572</v>
      </c>
      <c r="B222" s="10" t="s">
        <v>73</v>
      </c>
      <c r="C222" s="10" t="s">
        <v>573</v>
      </c>
      <c r="D222" s="3">
        <v>0</v>
      </c>
      <c r="E222" s="3">
        <v>0</v>
      </c>
      <c r="F222" s="29">
        <v>0</v>
      </c>
      <c r="G222" s="29">
        <v>0</v>
      </c>
      <c r="H222" s="3">
        <v>0</v>
      </c>
      <c r="I222" s="3">
        <f t="shared" si="9"/>
        <v>0</v>
      </c>
      <c r="J222" s="3">
        <v>0</v>
      </c>
      <c r="K222" s="3">
        <v>63042.680000000008</v>
      </c>
      <c r="L222" s="29">
        <v>0</v>
      </c>
      <c r="M222" s="29">
        <v>0</v>
      </c>
      <c r="N222" s="29">
        <v>0</v>
      </c>
      <c r="O222" s="3">
        <v>0</v>
      </c>
      <c r="P222" s="27">
        <f t="shared" si="10"/>
        <v>63042.680000000008</v>
      </c>
      <c r="Q222" s="3">
        <v>0</v>
      </c>
      <c r="R222" s="3">
        <v>0</v>
      </c>
      <c r="S222" s="29">
        <v>0</v>
      </c>
      <c r="T222" s="29">
        <v>0</v>
      </c>
      <c r="U222" s="29">
        <v>0</v>
      </c>
      <c r="V222" s="4">
        <v>0</v>
      </c>
      <c r="W222" s="27">
        <f t="shared" si="11"/>
        <v>0</v>
      </c>
    </row>
    <row r="223" spans="1:23" s="5" customFormat="1" ht="15.05" customHeight="1" x14ac:dyDescent="0.3">
      <c r="A223" s="2" t="s">
        <v>594</v>
      </c>
      <c r="B223" s="10" t="s">
        <v>73</v>
      </c>
      <c r="C223" s="10" t="s">
        <v>595</v>
      </c>
      <c r="D223" s="3">
        <v>0</v>
      </c>
      <c r="E223" s="3">
        <v>0</v>
      </c>
      <c r="F223" s="29">
        <v>0</v>
      </c>
      <c r="G223" s="29">
        <v>0</v>
      </c>
      <c r="H223" s="3">
        <v>0</v>
      </c>
      <c r="I223" s="3">
        <f t="shared" si="9"/>
        <v>0</v>
      </c>
      <c r="J223" s="3">
        <v>16082.829999999998</v>
      </c>
      <c r="K223" s="3">
        <v>153376.63000000006</v>
      </c>
      <c r="L223" s="29">
        <v>0</v>
      </c>
      <c r="M223" s="29">
        <v>12101.1142711884</v>
      </c>
      <c r="N223" s="29">
        <v>0</v>
      </c>
      <c r="O223" s="3">
        <v>0</v>
      </c>
      <c r="P223" s="27">
        <f t="shared" si="10"/>
        <v>181560.57427118844</v>
      </c>
      <c r="Q223" s="3">
        <v>0</v>
      </c>
      <c r="R223" s="3">
        <v>732</v>
      </c>
      <c r="S223" s="29">
        <v>0</v>
      </c>
      <c r="T223" s="29">
        <v>0</v>
      </c>
      <c r="U223" s="29">
        <v>0</v>
      </c>
      <c r="V223" s="4">
        <v>0</v>
      </c>
      <c r="W223" s="27">
        <f t="shared" si="11"/>
        <v>732</v>
      </c>
    </row>
    <row r="224" spans="1:23" s="5" customFormat="1" ht="15.05" customHeight="1" x14ac:dyDescent="0.3">
      <c r="A224" s="2" t="s">
        <v>608</v>
      </c>
      <c r="B224" s="10" t="s">
        <v>73</v>
      </c>
      <c r="C224" s="10" t="s">
        <v>105</v>
      </c>
      <c r="D224" s="3">
        <v>0</v>
      </c>
      <c r="E224" s="3">
        <v>0</v>
      </c>
      <c r="F224" s="29">
        <v>0</v>
      </c>
      <c r="G224" s="29">
        <v>0</v>
      </c>
      <c r="H224" s="3">
        <v>0</v>
      </c>
      <c r="I224" s="3">
        <f t="shared" si="9"/>
        <v>0</v>
      </c>
      <c r="J224" s="3">
        <v>0</v>
      </c>
      <c r="K224" s="3">
        <v>0</v>
      </c>
      <c r="L224" s="29">
        <v>27.49</v>
      </c>
      <c r="M224" s="29">
        <v>4210.88</v>
      </c>
      <c r="N224" s="29">
        <v>0</v>
      </c>
      <c r="O224" s="3">
        <v>46</v>
      </c>
      <c r="P224" s="27">
        <f t="shared" si="10"/>
        <v>4284.37</v>
      </c>
      <c r="Q224" s="3">
        <v>0</v>
      </c>
      <c r="R224" s="3">
        <v>0</v>
      </c>
      <c r="S224" s="29">
        <v>0</v>
      </c>
      <c r="T224" s="29">
        <v>0</v>
      </c>
      <c r="U224" s="29">
        <v>0</v>
      </c>
      <c r="V224" s="4">
        <v>0</v>
      </c>
      <c r="W224" s="27">
        <f t="shared" si="11"/>
        <v>0</v>
      </c>
    </row>
    <row r="225" spans="1:23" s="5" customFormat="1" ht="15.05" customHeight="1" x14ac:dyDescent="0.3">
      <c r="A225" s="2" t="s">
        <v>610</v>
      </c>
      <c r="B225" s="10" t="s">
        <v>73</v>
      </c>
      <c r="C225" s="10" t="s">
        <v>409</v>
      </c>
      <c r="D225" s="3">
        <v>0</v>
      </c>
      <c r="E225" s="3">
        <v>0</v>
      </c>
      <c r="F225" s="29">
        <v>0</v>
      </c>
      <c r="G225" s="29">
        <v>0</v>
      </c>
      <c r="H225" s="3">
        <v>0</v>
      </c>
      <c r="I225" s="3">
        <f t="shared" si="9"/>
        <v>0</v>
      </c>
      <c r="J225" s="3">
        <v>47722.439999999981</v>
      </c>
      <c r="K225" s="3">
        <v>34503.320000000007</v>
      </c>
      <c r="L225" s="29">
        <v>13737.294039480466</v>
      </c>
      <c r="M225" s="29">
        <v>52113.868542376797</v>
      </c>
      <c r="N225" s="29">
        <v>0</v>
      </c>
      <c r="O225" s="3">
        <v>4151.32</v>
      </c>
      <c r="P225" s="27">
        <f t="shared" si="10"/>
        <v>152228.24258185725</v>
      </c>
      <c r="Q225" s="3">
        <v>0</v>
      </c>
      <c r="R225" s="3">
        <v>0</v>
      </c>
      <c r="S225" s="29">
        <v>0</v>
      </c>
      <c r="T225" s="29">
        <v>0</v>
      </c>
      <c r="U225" s="29">
        <v>0</v>
      </c>
      <c r="V225" s="4">
        <v>0</v>
      </c>
      <c r="W225" s="27">
        <f t="shared" si="11"/>
        <v>0</v>
      </c>
    </row>
    <row r="226" spans="1:23" s="5" customFormat="1" ht="15.05" customHeight="1" x14ac:dyDescent="0.3">
      <c r="A226" s="2" t="s">
        <v>611</v>
      </c>
      <c r="B226" s="10" t="s">
        <v>73</v>
      </c>
      <c r="C226" s="10" t="s">
        <v>543</v>
      </c>
      <c r="D226" s="3">
        <v>0</v>
      </c>
      <c r="E226" s="3">
        <v>0</v>
      </c>
      <c r="F226" s="29">
        <v>0</v>
      </c>
      <c r="G226" s="29">
        <v>0</v>
      </c>
      <c r="H226" s="3">
        <v>0</v>
      </c>
      <c r="I226" s="3">
        <f t="shared" si="9"/>
        <v>0</v>
      </c>
      <c r="J226" s="3">
        <v>0</v>
      </c>
      <c r="K226" s="3">
        <v>56131.839999999989</v>
      </c>
      <c r="L226" s="29">
        <v>0</v>
      </c>
      <c r="M226" s="29">
        <v>4134.67</v>
      </c>
      <c r="N226" s="29">
        <v>0</v>
      </c>
      <c r="O226" s="3">
        <v>1306.6100000000001</v>
      </c>
      <c r="P226" s="27">
        <f t="shared" si="10"/>
        <v>61573.119999999988</v>
      </c>
      <c r="Q226" s="3">
        <v>0</v>
      </c>
      <c r="R226" s="3">
        <v>0</v>
      </c>
      <c r="S226" s="29">
        <v>0</v>
      </c>
      <c r="T226" s="29">
        <v>0</v>
      </c>
      <c r="U226" s="29">
        <v>0</v>
      </c>
      <c r="V226" s="4">
        <v>0</v>
      </c>
      <c r="W226" s="27">
        <f t="shared" si="11"/>
        <v>0</v>
      </c>
    </row>
    <row r="227" spans="1:23" s="5" customFormat="1" ht="15.05" customHeight="1" x14ac:dyDescent="0.3">
      <c r="A227" s="2" t="s">
        <v>612</v>
      </c>
      <c r="B227" s="10" t="s">
        <v>73</v>
      </c>
      <c r="C227" s="10" t="s">
        <v>537</v>
      </c>
      <c r="D227" s="3">
        <v>0</v>
      </c>
      <c r="E227" s="3">
        <v>0</v>
      </c>
      <c r="F227" s="29">
        <v>0</v>
      </c>
      <c r="G227" s="29">
        <v>0</v>
      </c>
      <c r="H227" s="3">
        <v>0</v>
      </c>
      <c r="I227" s="3">
        <f t="shared" si="9"/>
        <v>0</v>
      </c>
      <c r="J227" s="3">
        <v>0</v>
      </c>
      <c r="K227" s="3">
        <v>48478.639999999992</v>
      </c>
      <c r="L227" s="29">
        <v>0</v>
      </c>
      <c r="M227" s="29">
        <v>2643.16</v>
      </c>
      <c r="N227" s="29">
        <v>0</v>
      </c>
      <c r="O227" s="3">
        <v>660.51</v>
      </c>
      <c r="P227" s="27">
        <f t="shared" si="10"/>
        <v>51782.30999999999</v>
      </c>
      <c r="Q227" s="3">
        <v>0</v>
      </c>
      <c r="R227" s="3">
        <v>0</v>
      </c>
      <c r="S227" s="29">
        <v>0</v>
      </c>
      <c r="T227" s="29">
        <v>0</v>
      </c>
      <c r="U227" s="29">
        <v>0</v>
      </c>
      <c r="V227" s="4">
        <v>0</v>
      </c>
      <c r="W227" s="27">
        <f t="shared" si="11"/>
        <v>0</v>
      </c>
    </row>
    <row r="228" spans="1:23" s="5" customFormat="1" ht="15.05" customHeight="1" x14ac:dyDescent="0.3">
      <c r="A228" s="2" t="s">
        <v>620</v>
      </c>
      <c r="B228" s="10" t="s">
        <v>73</v>
      </c>
      <c r="C228" s="10" t="s">
        <v>134</v>
      </c>
      <c r="D228" s="3">
        <v>0</v>
      </c>
      <c r="E228" s="3">
        <v>0</v>
      </c>
      <c r="F228" s="29">
        <v>0</v>
      </c>
      <c r="G228" s="29">
        <v>0</v>
      </c>
      <c r="H228" s="3">
        <v>0</v>
      </c>
      <c r="I228" s="3">
        <f t="shared" si="9"/>
        <v>0</v>
      </c>
      <c r="J228" s="3">
        <v>0</v>
      </c>
      <c r="K228" s="3">
        <v>79559.890000000058</v>
      </c>
      <c r="L228" s="29">
        <v>1887.7870219084643</v>
      </c>
      <c r="M228" s="29">
        <v>26568.13</v>
      </c>
      <c r="N228" s="29">
        <v>0</v>
      </c>
      <c r="O228" s="3">
        <v>45.2</v>
      </c>
      <c r="P228" s="27">
        <f t="shared" si="10"/>
        <v>108061.00702190852</v>
      </c>
      <c r="Q228" s="3">
        <v>0</v>
      </c>
      <c r="R228" s="3">
        <v>0</v>
      </c>
      <c r="S228" s="29">
        <v>0</v>
      </c>
      <c r="T228" s="29">
        <v>0</v>
      </c>
      <c r="U228" s="29">
        <v>0</v>
      </c>
      <c r="V228" s="4">
        <v>0</v>
      </c>
      <c r="W228" s="27">
        <f t="shared" si="11"/>
        <v>0</v>
      </c>
    </row>
    <row r="229" spans="1:23" s="5" customFormat="1" ht="15.05" customHeight="1" x14ac:dyDescent="0.3">
      <c r="A229" s="2" t="s">
        <v>621</v>
      </c>
      <c r="B229" s="10" t="s">
        <v>73</v>
      </c>
      <c r="C229" s="10" t="s">
        <v>136</v>
      </c>
      <c r="D229" s="3">
        <v>0</v>
      </c>
      <c r="E229" s="3">
        <v>0</v>
      </c>
      <c r="F229" s="29">
        <v>0</v>
      </c>
      <c r="G229" s="29">
        <v>0</v>
      </c>
      <c r="H229" s="3">
        <v>0</v>
      </c>
      <c r="I229" s="3">
        <f t="shared" si="9"/>
        <v>0</v>
      </c>
      <c r="J229" s="3">
        <v>0</v>
      </c>
      <c r="K229" s="3">
        <v>0</v>
      </c>
      <c r="L229" s="29">
        <v>300.110043484176</v>
      </c>
      <c r="M229" s="29">
        <v>423.5</v>
      </c>
      <c r="N229" s="29">
        <v>0</v>
      </c>
      <c r="O229" s="3">
        <v>0</v>
      </c>
      <c r="P229" s="27">
        <f t="shared" si="10"/>
        <v>723.610043484176</v>
      </c>
      <c r="Q229" s="3">
        <v>0</v>
      </c>
      <c r="R229" s="3">
        <v>0</v>
      </c>
      <c r="S229" s="29">
        <v>0</v>
      </c>
      <c r="T229" s="29">
        <v>0</v>
      </c>
      <c r="U229" s="29">
        <v>0</v>
      </c>
      <c r="V229" s="4">
        <v>0</v>
      </c>
      <c r="W229" s="27">
        <f t="shared" si="11"/>
        <v>0</v>
      </c>
    </row>
    <row r="230" spans="1:23" s="5" customFormat="1" ht="15.05" customHeight="1" x14ac:dyDescent="0.3">
      <c r="A230" s="2" t="s">
        <v>633</v>
      </c>
      <c r="B230" s="10" t="s">
        <v>73</v>
      </c>
      <c r="C230" s="10" t="s">
        <v>107</v>
      </c>
      <c r="D230" s="3">
        <v>0</v>
      </c>
      <c r="E230" s="3">
        <v>0</v>
      </c>
      <c r="F230" s="29">
        <v>0</v>
      </c>
      <c r="G230" s="29">
        <v>0</v>
      </c>
      <c r="H230" s="3">
        <v>0</v>
      </c>
      <c r="I230" s="3">
        <f t="shared" si="9"/>
        <v>0</v>
      </c>
      <c r="J230" s="3">
        <v>0</v>
      </c>
      <c r="K230" s="3">
        <v>0</v>
      </c>
      <c r="L230" s="29">
        <v>0</v>
      </c>
      <c r="M230" s="29">
        <v>5021.67</v>
      </c>
      <c r="N230" s="29">
        <v>0</v>
      </c>
      <c r="O230" s="3">
        <v>0</v>
      </c>
      <c r="P230" s="27">
        <f t="shared" si="10"/>
        <v>5021.67</v>
      </c>
      <c r="Q230" s="3">
        <v>0</v>
      </c>
      <c r="R230" s="3">
        <v>0</v>
      </c>
      <c r="S230" s="29">
        <v>0</v>
      </c>
      <c r="T230" s="29">
        <v>0</v>
      </c>
      <c r="U230" s="29">
        <v>0</v>
      </c>
      <c r="V230" s="4">
        <v>0</v>
      </c>
      <c r="W230" s="27">
        <f t="shared" si="11"/>
        <v>0</v>
      </c>
    </row>
    <row r="231" spans="1:23" s="5" customFormat="1" ht="15.05" customHeight="1" x14ac:dyDescent="0.3">
      <c r="A231" s="2" t="s">
        <v>638</v>
      </c>
      <c r="B231" s="10" t="s">
        <v>73</v>
      </c>
      <c r="C231" s="10" t="s">
        <v>399</v>
      </c>
      <c r="D231" s="3">
        <v>0</v>
      </c>
      <c r="E231" s="3">
        <v>0</v>
      </c>
      <c r="F231" s="29">
        <v>0</v>
      </c>
      <c r="G231" s="29">
        <v>0</v>
      </c>
      <c r="H231" s="3">
        <v>0</v>
      </c>
      <c r="I231" s="3">
        <f t="shared" si="9"/>
        <v>0</v>
      </c>
      <c r="J231" s="3">
        <v>25273.389999999996</v>
      </c>
      <c r="K231" s="3">
        <v>34523.39</v>
      </c>
      <c r="L231" s="29">
        <v>0</v>
      </c>
      <c r="M231" s="29">
        <v>22845.789999999997</v>
      </c>
      <c r="N231" s="29">
        <v>0</v>
      </c>
      <c r="O231" s="3">
        <v>1168.3699999999999</v>
      </c>
      <c r="P231" s="27">
        <f t="shared" si="10"/>
        <v>83810.939999999988</v>
      </c>
      <c r="Q231" s="3">
        <v>0</v>
      </c>
      <c r="R231" s="3">
        <v>0</v>
      </c>
      <c r="S231" s="29">
        <v>0</v>
      </c>
      <c r="T231" s="29">
        <v>0</v>
      </c>
      <c r="U231" s="29">
        <v>0</v>
      </c>
      <c r="V231" s="4">
        <v>0</v>
      </c>
      <c r="W231" s="27">
        <f t="shared" si="11"/>
        <v>0</v>
      </c>
    </row>
    <row r="232" spans="1:23" s="5" customFormat="1" ht="15.05" customHeight="1" x14ac:dyDescent="0.3">
      <c r="A232" s="2" t="s">
        <v>639</v>
      </c>
      <c r="B232" s="10" t="s">
        <v>73</v>
      </c>
      <c r="C232" s="10" t="s">
        <v>417</v>
      </c>
      <c r="D232" s="3">
        <v>0</v>
      </c>
      <c r="E232" s="3">
        <v>0</v>
      </c>
      <c r="F232" s="29">
        <v>0</v>
      </c>
      <c r="G232" s="29">
        <v>0</v>
      </c>
      <c r="H232" s="3">
        <v>0</v>
      </c>
      <c r="I232" s="3">
        <f t="shared" si="9"/>
        <v>0</v>
      </c>
      <c r="J232" s="3">
        <v>41427.739999999991</v>
      </c>
      <c r="K232" s="3">
        <v>0</v>
      </c>
      <c r="L232" s="29">
        <v>0</v>
      </c>
      <c r="M232" s="29">
        <v>11042.459999999997</v>
      </c>
      <c r="N232" s="29">
        <v>0</v>
      </c>
      <c r="O232" s="3">
        <v>459.53</v>
      </c>
      <c r="P232" s="27">
        <f t="shared" si="10"/>
        <v>52929.729999999989</v>
      </c>
      <c r="Q232" s="3">
        <v>0</v>
      </c>
      <c r="R232" s="3">
        <v>13506.45</v>
      </c>
      <c r="S232" s="29">
        <v>0</v>
      </c>
      <c r="T232" s="29">
        <v>0</v>
      </c>
      <c r="U232" s="29">
        <v>0</v>
      </c>
      <c r="V232" s="4">
        <v>0</v>
      </c>
      <c r="W232" s="27">
        <f t="shared" si="11"/>
        <v>13506.45</v>
      </c>
    </row>
    <row r="233" spans="1:23" s="5" customFormat="1" ht="15.05" customHeight="1" x14ac:dyDescent="0.3">
      <c r="A233" s="2" t="s">
        <v>640</v>
      </c>
      <c r="B233" s="10" t="s">
        <v>73</v>
      </c>
      <c r="C233" s="10" t="s">
        <v>411</v>
      </c>
      <c r="D233" s="3">
        <v>0</v>
      </c>
      <c r="E233" s="3">
        <v>0</v>
      </c>
      <c r="F233" s="29">
        <v>0</v>
      </c>
      <c r="G233" s="29">
        <v>0</v>
      </c>
      <c r="H233" s="3">
        <v>0</v>
      </c>
      <c r="I233" s="3">
        <f t="shared" si="9"/>
        <v>0</v>
      </c>
      <c r="J233" s="3">
        <v>57079.549999999981</v>
      </c>
      <c r="K233" s="3">
        <v>0</v>
      </c>
      <c r="L233" s="29">
        <v>19673.283434821555</v>
      </c>
      <c r="M233" s="29">
        <v>30598.859999999997</v>
      </c>
      <c r="N233" s="29">
        <v>0</v>
      </c>
      <c r="O233" s="3">
        <v>3505.02</v>
      </c>
      <c r="P233" s="27">
        <f t="shared" si="10"/>
        <v>110856.71343482155</v>
      </c>
      <c r="Q233" s="3">
        <v>210</v>
      </c>
      <c r="R233" s="3">
        <v>0</v>
      </c>
      <c r="S233" s="29">
        <v>0</v>
      </c>
      <c r="T233" s="29">
        <v>0</v>
      </c>
      <c r="U233" s="29">
        <v>0</v>
      </c>
      <c r="V233" s="4">
        <v>0</v>
      </c>
      <c r="W233" s="27">
        <f t="shared" si="11"/>
        <v>210</v>
      </c>
    </row>
    <row r="234" spans="1:23" s="5" customFormat="1" ht="15.05" customHeight="1" x14ac:dyDescent="0.3">
      <c r="A234" s="2" t="s">
        <v>641</v>
      </c>
      <c r="B234" s="10" t="s">
        <v>73</v>
      </c>
      <c r="C234" s="10" t="s">
        <v>407</v>
      </c>
      <c r="D234" s="3">
        <v>0</v>
      </c>
      <c r="E234" s="3">
        <v>0</v>
      </c>
      <c r="F234" s="29">
        <v>0</v>
      </c>
      <c r="G234" s="29">
        <v>0</v>
      </c>
      <c r="H234" s="3">
        <v>0</v>
      </c>
      <c r="I234" s="3">
        <f t="shared" si="9"/>
        <v>0</v>
      </c>
      <c r="J234" s="3">
        <v>798288.78999999992</v>
      </c>
      <c r="K234" s="3">
        <v>265781.0500000001</v>
      </c>
      <c r="L234" s="29">
        <v>7959.5546775846942</v>
      </c>
      <c r="M234" s="29">
        <v>393802.82000000007</v>
      </c>
      <c r="N234" s="29">
        <v>0</v>
      </c>
      <c r="O234" s="3">
        <v>80824.700000000012</v>
      </c>
      <c r="P234" s="27">
        <f t="shared" si="10"/>
        <v>1546656.9146775848</v>
      </c>
      <c r="Q234" s="3">
        <v>680</v>
      </c>
      <c r="R234" s="3">
        <v>0</v>
      </c>
      <c r="S234" s="29">
        <v>0</v>
      </c>
      <c r="T234" s="29">
        <v>0</v>
      </c>
      <c r="U234" s="29">
        <v>0</v>
      </c>
      <c r="V234" s="4">
        <v>0</v>
      </c>
      <c r="W234" s="27">
        <f t="shared" si="11"/>
        <v>680</v>
      </c>
    </row>
    <row r="235" spans="1:23" s="5" customFormat="1" ht="15.05" customHeight="1" x14ac:dyDescent="0.3">
      <c r="A235" s="2" t="s">
        <v>642</v>
      </c>
      <c r="B235" s="10" t="s">
        <v>73</v>
      </c>
      <c r="C235" s="10" t="s">
        <v>413</v>
      </c>
      <c r="D235" s="3">
        <v>0</v>
      </c>
      <c r="E235" s="3">
        <v>0</v>
      </c>
      <c r="F235" s="29">
        <v>0</v>
      </c>
      <c r="G235" s="29">
        <v>0</v>
      </c>
      <c r="H235" s="3">
        <v>0</v>
      </c>
      <c r="I235" s="3">
        <f t="shared" si="9"/>
        <v>0</v>
      </c>
      <c r="J235" s="3">
        <v>45847.349999999991</v>
      </c>
      <c r="K235" s="3">
        <v>25129.710000000003</v>
      </c>
      <c r="L235" s="29">
        <v>333.21</v>
      </c>
      <c r="M235" s="29">
        <v>102078.57</v>
      </c>
      <c r="N235" s="29">
        <v>0</v>
      </c>
      <c r="O235" s="3">
        <v>2525.73</v>
      </c>
      <c r="P235" s="27">
        <f t="shared" si="10"/>
        <v>175914.57000000004</v>
      </c>
      <c r="Q235" s="3">
        <v>0</v>
      </c>
      <c r="R235" s="3">
        <v>0</v>
      </c>
      <c r="S235" s="29">
        <v>0</v>
      </c>
      <c r="T235" s="29">
        <v>0</v>
      </c>
      <c r="U235" s="29">
        <v>0</v>
      </c>
      <c r="V235" s="4">
        <v>0</v>
      </c>
      <c r="W235" s="27">
        <f t="shared" si="11"/>
        <v>0</v>
      </c>
    </row>
    <row r="236" spans="1:23" s="5" customFormat="1" ht="15.05" customHeight="1" x14ac:dyDescent="0.3">
      <c r="A236" s="2" t="s">
        <v>643</v>
      </c>
      <c r="B236" s="10" t="s">
        <v>73</v>
      </c>
      <c r="C236" s="10" t="s">
        <v>419</v>
      </c>
      <c r="D236" s="3">
        <v>0</v>
      </c>
      <c r="E236" s="3">
        <v>0</v>
      </c>
      <c r="F236" s="29">
        <v>0</v>
      </c>
      <c r="G236" s="29">
        <v>0</v>
      </c>
      <c r="H236" s="3">
        <v>0</v>
      </c>
      <c r="I236" s="3">
        <f t="shared" si="9"/>
        <v>0</v>
      </c>
      <c r="J236" s="3">
        <v>36356.99</v>
      </c>
      <c r="K236" s="3">
        <v>0</v>
      </c>
      <c r="L236" s="29">
        <v>0</v>
      </c>
      <c r="M236" s="29">
        <v>8940.84</v>
      </c>
      <c r="N236" s="29">
        <v>0</v>
      </c>
      <c r="O236" s="3">
        <v>153.19999999999999</v>
      </c>
      <c r="P236" s="27">
        <f t="shared" si="10"/>
        <v>45451.03</v>
      </c>
      <c r="Q236" s="3">
        <v>0</v>
      </c>
      <c r="R236" s="3">
        <v>0</v>
      </c>
      <c r="S236" s="29">
        <v>0</v>
      </c>
      <c r="T236" s="29">
        <v>0</v>
      </c>
      <c r="U236" s="29">
        <v>0</v>
      </c>
      <c r="V236" s="4">
        <v>0</v>
      </c>
      <c r="W236" s="27">
        <f t="shared" si="11"/>
        <v>0</v>
      </c>
    </row>
    <row r="237" spans="1:23" s="5" customFormat="1" ht="15.05" customHeight="1" x14ac:dyDescent="0.3">
      <c r="A237" s="2" t="s">
        <v>644</v>
      </c>
      <c r="B237" s="10" t="s">
        <v>73</v>
      </c>
      <c r="C237" s="10" t="s">
        <v>415</v>
      </c>
      <c r="D237" s="3">
        <v>0</v>
      </c>
      <c r="E237" s="3">
        <v>0</v>
      </c>
      <c r="F237" s="29">
        <v>0</v>
      </c>
      <c r="G237" s="29">
        <v>0</v>
      </c>
      <c r="H237" s="3">
        <v>0</v>
      </c>
      <c r="I237" s="3">
        <f t="shared" si="9"/>
        <v>0</v>
      </c>
      <c r="J237" s="3">
        <v>20815.099999999991</v>
      </c>
      <c r="K237" s="3">
        <v>0</v>
      </c>
      <c r="L237" s="29">
        <v>0</v>
      </c>
      <c r="M237" s="29">
        <v>2310.98</v>
      </c>
      <c r="N237" s="29">
        <v>0</v>
      </c>
      <c r="O237" s="3">
        <v>1236.18</v>
      </c>
      <c r="P237" s="27">
        <f t="shared" si="10"/>
        <v>24362.259999999991</v>
      </c>
      <c r="Q237" s="3">
        <v>0</v>
      </c>
      <c r="R237" s="3">
        <v>0</v>
      </c>
      <c r="S237" s="29">
        <v>0</v>
      </c>
      <c r="T237" s="29">
        <v>0</v>
      </c>
      <c r="U237" s="29">
        <v>0</v>
      </c>
      <c r="V237" s="4">
        <v>0</v>
      </c>
      <c r="W237" s="27">
        <f t="shared" si="11"/>
        <v>0</v>
      </c>
    </row>
    <row r="238" spans="1:23" s="5" customFormat="1" ht="15.05" customHeight="1" x14ac:dyDescent="0.3">
      <c r="A238" s="2" t="s">
        <v>645</v>
      </c>
      <c r="B238" s="10" t="s">
        <v>73</v>
      </c>
      <c r="C238" s="10" t="s">
        <v>403</v>
      </c>
      <c r="D238" s="3">
        <v>0</v>
      </c>
      <c r="E238" s="3">
        <v>0</v>
      </c>
      <c r="F238" s="29">
        <v>0</v>
      </c>
      <c r="G238" s="29">
        <v>0</v>
      </c>
      <c r="H238" s="3">
        <v>0</v>
      </c>
      <c r="I238" s="3">
        <f t="shared" si="9"/>
        <v>0</v>
      </c>
      <c r="J238" s="3">
        <v>120815.50999999997</v>
      </c>
      <c r="K238" s="3">
        <v>32655.339999999978</v>
      </c>
      <c r="L238" s="29">
        <v>7454.3540865749419</v>
      </c>
      <c r="M238" s="29">
        <v>73786.559999999998</v>
      </c>
      <c r="N238" s="29">
        <v>0</v>
      </c>
      <c r="O238" s="3">
        <v>2123.0300000000002</v>
      </c>
      <c r="P238" s="27">
        <f t="shared" si="10"/>
        <v>236834.7940865749</v>
      </c>
      <c r="Q238" s="3">
        <v>0</v>
      </c>
      <c r="R238" s="3">
        <v>0</v>
      </c>
      <c r="S238" s="29">
        <v>0</v>
      </c>
      <c r="T238" s="29">
        <v>0</v>
      </c>
      <c r="U238" s="29">
        <v>0</v>
      </c>
      <c r="V238" s="4">
        <v>0</v>
      </c>
      <c r="W238" s="27">
        <f t="shared" si="11"/>
        <v>0</v>
      </c>
    </row>
    <row r="239" spans="1:23" s="5" customFormat="1" ht="15.05" customHeight="1" x14ac:dyDescent="0.3">
      <c r="A239" s="2" t="s">
        <v>646</v>
      </c>
      <c r="B239" s="10" t="s">
        <v>73</v>
      </c>
      <c r="C239" s="10" t="s">
        <v>401</v>
      </c>
      <c r="D239" s="3">
        <v>0</v>
      </c>
      <c r="E239" s="3">
        <v>0</v>
      </c>
      <c r="F239" s="29">
        <v>0</v>
      </c>
      <c r="G239" s="29">
        <v>0</v>
      </c>
      <c r="H239" s="3">
        <v>0</v>
      </c>
      <c r="I239" s="3">
        <f t="shared" si="9"/>
        <v>0</v>
      </c>
      <c r="J239" s="3">
        <v>21079.429999999993</v>
      </c>
      <c r="K239" s="3">
        <v>0</v>
      </c>
      <c r="L239" s="29">
        <v>0</v>
      </c>
      <c r="M239" s="29">
        <v>35604.240000000005</v>
      </c>
      <c r="N239" s="29">
        <v>0</v>
      </c>
      <c r="O239" s="3">
        <v>2684.01</v>
      </c>
      <c r="P239" s="27">
        <f t="shared" si="10"/>
        <v>59367.68</v>
      </c>
      <c r="Q239" s="3">
        <v>0</v>
      </c>
      <c r="R239" s="3">
        <v>0</v>
      </c>
      <c r="S239" s="29">
        <v>0</v>
      </c>
      <c r="T239" s="29">
        <v>0</v>
      </c>
      <c r="U239" s="29">
        <v>0</v>
      </c>
      <c r="V239" s="4">
        <v>0</v>
      </c>
      <c r="W239" s="27">
        <f t="shared" si="11"/>
        <v>0</v>
      </c>
    </row>
    <row r="240" spans="1:23" s="5" customFormat="1" ht="15.05" customHeight="1" x14ac:dyDescent="0.3">
      <c r="A240" s="2" t="s">
        <v>647</v>
      </c>
      <c r="B240" s="10" t="s">
        <v>73</v>
      </c>
      <c r="C240" s="10" t="s">
        <v>421</v>
      </c>
      <c r="D240" s="3">
        <v>0</v>
      </c>
      <c r="E240" s="3">
        <v>0</v>
      </c>
      <c r="F240" s="29">
        <v>0</v>
      </c>
      <c r="G240" s="29">
        <v>0</v>
      </c>
      <c r="H240" s="3">
        <v>0</v>
      </c>
      <c r="I240" s="3">
        <f t="shared" si="9"/>
        <v>0</v>
      </c>
      <c r="J240" s="3">
        <v>21503.450000000004</v>
      </c>
      <c r="K240" s="3">
        <v>0</v>
      </c>
      <c r="L240" s="29">
        <v>0</v>
      </c>
      <c r="M240" s="29">
        <v>13113.41</v>
      </c>
      <c r="N240" s="29">
        <v>0</v>
      </c>
      <c r="O240" s="3">
        <v>0</v>
      </c>
      <c r="P240" s="27">
        <f t="shared" si="10"/>
        <v>34616.86</v>
      </c>
      <c r="Q240" s="3">
        <v>270</v>
      </c>
      <c r="R240" s="3">
        <v>0</v>
      </c>
      <c r="S240" s="29">
        <v>0</v>
      </c>
      <c r="T240" s="29">
        <v>0</v>
      </c>
      <c r="U240" s="29">
        <v>0</v>
      </c>
      <c r="V240" s="4">
        <v>0</v>
      </c>
      <c r="W240" s="27">
        <f t="shared" si="11"/>
        <v>270</v>
      </c>
    </row>
    <row r="241" spans="1:23" s="5" customFormat="1" ht="15.05" customHeight="1" x14ac:dyDescent="0.3">
      <c r="A241" s="2" t="s">
        <v>648</v>
      </c>
      <c r="B241" s="10" t="s">
        <v>73</v>
      </c>
      <c r="C241" s="10" t="s">
        <v>391</v>
      </c>
      <c r="D241" s="3">
        <v>0</v>
      </c>
      <c r="E241" s="3">
        <v>0</v>
      </c>
      <c r="F241" s="29">
        <v>0</v>
      </c>
      <c r="G241" s="29">
        <v>0</v>
      </c>
      <c r="H241" s="3">
        <v>0</v>
      </c>
      <c r="I241" s="3">
        <f t="shared" si="9"/>
        <v>0</v>
      </c>
      <c r="J241" s="3">
        <v>95452.189999999959</v>
      </c>
      <c r="K241" s="3">
        <v>201884.12999999977</v>
      </c>
      <c r="L241" s="29">
        <v>8102.9711740727498</v>
      </c>
      <c r="M241" s="29">
        <v>105181.31</v>
      </c>
      <c r="N241" s="29">
        <v>0</v>
      </c>
      <c r="O241" s="3">
        <v>1906.86</v>
      </c>
      <c r="P241" s="27">
        <f t="shared" si="10"/>
        <v>412527.46117407246</v>
      </c>
      <c r="Q241" s="3">
        <v>0</v>
      </c>
      <c r="R241" s="3">
        <v>5271.62</v>
      </c>
      <c r="S241" s="29">
        <v>0</v>
      </c>
      <c r="T241" s="29">
        <v>0</v>
      </c>
      <c r="U241" s="29">
        <v>0</v>
      </c>
      <c r="V241" s="4">
        <v>0</v>
      </c>
      <c r="W241" s="27">
        <f t="shared" si="11"/>
        <v>5271.62</v>
      </c>
    </row>
    <row r="242" spans="1:23" s="5" customFormat="1" ht="15.05" customHeight="1" x14ac:dyDescent="0.3">
      <c r="A242" s="2" t="s">
        <v>656</v>
      </c>
      <c r="B242" s="10" t="s">
        <v>73</v>
      </c>
      <c r="C242" s="10" t="s">
        <v>439</v>
      </c>
      <c r="D242" s="3">
        <v>0</v>
      </c>
      <c r="E242" s="3">
        <v>0</v>
      </c>
      <c r="F242" s="29">
        <v>0</v>
      </c>
      <c r="G242" s="29">
        <v>0</v>
      </c>
      <c r="H242" s="3">
        <v>0</v>
      </c>
      <c r="I242" s="3">
        <f t="shared" si="9"/>
        <v>0</v>
      </c>
      <c r="J242" s="3">
        <v>0</v>
      </c>
      <c r="K242" s="3">
        <v>0</v>
      </c>
      <c r="L242" s="29">
        <v>0</v>
      </c>
      <c r="M242" s="29">
        <v>3136.27</v>
      </c>
      <c r="N242" s="29">
        <v>0</v>
      </c>
      <c r="O242" s="3">
        <v>292.92</v>
      </c>
      <c r="P242" s="27">
        <f t="shared" si="10"/>
        <v>3429.19</v>
      </c>
      <c r="Q242" s="3">
        <v>0</v>
      </c>
      <c r="R242" s="3">
        <v>0</v>
      </c>
      <c r="S242" s="29">
        <v>0</v>
      </c>
      <c r="T242" s="29">
        <v>0</v>
      </c>
      <c r="U242" s="29">
        <v>0</v>
      </c>
      <c r="V242" s="4">
        <v>0</v>
      </c>
      <c r="W242" s="27">
        <f t="shared" si="11"/>
        <v>0</v>
      </c>
    </row>
    <row r="243" spans="1:23" s="5" customFormat="1" ht="15.05" customHeight="1" x14ac:dyDescent="0.3">
      <c r="A243" s="2" t="s">
        <v>657</v>
      </c>
      <c r="B243" s="10" t="s">
        <v>73</v>
      </c>
      <c r="C243" s="10" t="s">
        <v>74</v>
      </c>
      <c r="D243" s="3">
        <v>0</v>
      </c>
      <c r="E243" s="3">
        <v>0</v>
      </c>
      <c r="F243" s="29">
        <v>0</v>
      </c>
      <c r="G243" s="29">
        <v>0</v>
      </c>
      <c r="H243" s="3">
        <v>0</v>
      </c>
      <c r="I243" s="3">
        <f t="shared" si="9"/>
        <v>0</v>
      </c>
      <c r="J243" s="3">
        <v>0</v>
      </c>
      <c r="K243" s="3">
        <v>0</v>
      </c>
      <c r="L243" s="29">
        <v>0</v>
      </c>
      <c r="M243" s="29">
        <v>0</v>
      </c>
      <c r="N243" s="29">
        <v>0</v>
      </c>
      <c r="O243" s="3">
        <v>158.29</v>
      </c>
      <c r="P243" s="27">
        <f t="shared" si="10"/>
        <v>158.29</v>
      </c>
      <c r="Q243" s="3">
        <v>0</v>
      </c>
      <c r="R243" s="3">
        <v>0</v>
      </c>
      <c r="S243" s="29">
        <v>0</v>
      </c>
      <c r="T243" s="29">
        <v>0</v>
      </c>
      <c r="U243" s="29">
        <v>0</v>
      </c>
      <c r="V243" s="4">
        <v>0</v>
      </c>
      <c r="W243" s="27">
        <f t="shared" si="11"/>
        <v>0</v>
      </c>
    </row>
    <row r="244" spans="1:23" s="5" customFormat="1" ht="15.05" customHeight="1" x14ac:dyDescent="0.3">
      <c r="A244" s="2" t="s">
        <v>662</v>
      </c>
      <c r="B244" s="10" t="s">
        <v>73</v>
      </c>
      <c r="C244" s="10" t="s">
        <v>445</v>
      </c>
      <c r="D244" s="3">
        <v>0</v>
      </c>
      <c r="E244" s="3">
        <v>0</v>
      </c>
      <c r="F244" s="29">
        <v>0</v>
      </c>
      <c r="G244" s="29">
        <v>0</v>
      </c>
      <c r="H244" s="3">
        <v>0</v>
      </c>
      <c r="I244" s="3">
        <f t="shared" si="9"/>
        <v>0</v>
      </c>
      <c r="J244" s="3">
        <v>0</v>
      </c>
      <c r="K244" s="3">
        <v>0</v>
      </c>
      <c r="L244" s="29">
        <v>0</v>
      </c>
      <c r="M244" s="29">
        <v>214.54</v>
      </c>
      <c r="N244" s="29">
        <v>0</v>
      </c>
      <c r="O244" s="3">
        <v>0</v>
      </c>
      <c r="P244" s="27">
        <f t="shared" si="10"/>
        <v>214.54</v>
      </c>
      <c r="Q244" s="3">
        <v>0</v>
      </c>
      <c r="R244" s="3">
        <v>0</v>
      </c>
      <c r="S244" s="29">
        <v>0</v>
      </c>
      <c r="T244" s="29">
        <v>0</v>
      </c>
      <c r="U244" s="29">
        <v>0</v>
      </c>
      <c r="V244" s="4">
        <v>0</v>
      </c>
      <c r="W244" s="27">
        <f t="shared" si="11"/>
        <v>0</v>
      </c>
    </row>
    <row r="245" spans="1:23" s="5" customFormat="1" ht="15.05" customHeight="1" x14ac:dyDescent="0.3">
      <c r="A245" s="2" t="s">
        <v>663</v>
      </c>
      <c r="B245" s="10" t="s">
        <v>73</v>
      </c>
      <c r="C245" s="10" t="s">
        <v>437</v>
      </c>
      <c r="D245" s="3">
        <v>0</v>
      </c>
      <c r="E245" s="3">
        <v>0</v>
      </c>
      <c r="F245" s="29">
        <v>0</v>
      </c>
      <c r="G245" s="29">
        <v>0</v>
      </c>
      <c r="H245" s="3">
        <v>0</v>
      </c>
      <c r="I245" s="3">
        <f t="shared" si="9"/>
        <v>0</v>
      </c>
      <c r="J245" s="3">
        <v>0</v>
      </c>
      <c r="K245" s="3">
        <v>0</v>
      </c>
      <c r="L245" s="29">
        <v>0</v>
      </c>
      <c r="M245" s="29">
        <v>0</v>
      </c>
      <c r="N245" s="29">
        <v>0</v>
      </c>
      <c r="O245" s="3">
        <v>83.67</v>
      </c>
      <c r="P245" s="27">
        <f t="shared" si="10"/>
        <v>83.67</v>
      </c>
      <c r="Q245" s="3">
        <v>0</v>
      </c>
      <c r="R245" s="3">
        <v>0</v>
      </c>
      <c r="S245" s="29">
        <v>0</v>
      </c>
      <c r="T245" s="29">
        <v>0</v>
      </c>
      <c r="U245" s="29">
        <v>0</v>
      </c>
      <c r="V245" s="4">
        <v>0</v>
      </c>
      <c r="W245" s="27">
        <f t="shared" si="11"/>
        <v>0</v>
      </c>
    </row>
    <row r="246" spans="1:23" s="5" customFormat="1" ht="15.05" customHeight="1" x14ac:dyDescent="0.3">
      <c r="A246" s="2" t="s">
        <v>666</v>
      </c>
      <c r="B246" s="10" t="s">
        <v>73</v>
      </c>
      <c r="C246" s="10" t="s">
        <v>95</v>
      </c>
      <c r="D246" s="3">
        <v>0</v>
      </c>
      <c r="E246" s="3">
        <v>0</v>
      </c>
      <c r="F246" s="29">
        <v>0</v>
      </c>
      <c r="G246" s="29">
        <v>0</v>
      </c>
      <c r="H246" s="3">
        <v>0</v>
      </c>
      <c r="I246" s="3">
        <f t="shared" si="9"/>
        <v>0</v>
      </c>
      <c r="J246" s="3">
        <v>0</v>
      </c>
      <c r="K246" s="3">
        <v>0</v>
      </c>
      <c r="L246" s="29">
        <v>0</v>
      </c>
      <c r="M246" s="29">
        <v>271.61</v>
      </c>
      <c r="N246" s="29">
        <v>0</v>
      </c>
      <c r="O246" s="3">
        <v>0</v>
      </c>
      <c r="P246" s="27">
        <f t="shared" si="10"/>
        <v>271.61</v>
      </c>
      <c r="Q246" s="3">
        <v>0</v>
      </c>
      <c r="R246" s="3">
        <v>0</v>
      </c>
      <c r="S246" s="29">
        <v>0</v>
      </c>
      <c r="T246" s="29">
        <v>0</v>
      </c>
      <c r="U246" s="29">
        <v>0</v>
      </c>
      <c r="V246" s="4">
        <v>0</v>
      </c>
      <c r="W246" s="27">
        <f t="shared" si="11"/>
        <v>0</v>
      </c>
    </row>
    <row r="247" spans="1:23" s="5" customFormat="1" ht="15.05" customHeight="1" x14ac:dyDescent="0.3">
      <c r="A247" s="2" t="s">
        <v>673</v>
      </c>
      <c r="B247" s="10" t="s">
        <v>73</v>
      </c>
      <c r="C247" s="10" t="s">
        <v>425</v>
      </c>
      <c r="D247" s="3">
        <v>0</v>
      </c>
      <c r="E247" s="3">
        <v>0</v>
      </c>
      <c r="F247" s="29">
        <v>0</v>
      </c>
      <c r="G247" s="29">
        <v>0</v>
      </c>
      <c r="H247" s="3">
        <v>0</v>
      </c>
      <c r="I247" s="3">
        <f t="shared" si="9"/>
        <v>0</v>
      </c>
      <c r="J247" s="3">
        <v>20815.099999999991</v>
      </c>
      <c r="K247" s="3">
        <v>0</v>
      </c>
      <c r="L247" s="29">
        <v>0</v>
      </c>
      <c r="M247" s="29">
        <v>0</v>
      </c>
      <c r="N247" s="29">
        <v>0</v>
      </c>
      <c r="O247" s="3">
        <v>0</v>
      </c>
      <c r="P247" s="27">
        <f t="shared" si="10"/>
        <v>20815.099999999991</v>
      </c>
      <c r="Q247" s="3">
        <v>0</v>
      </c>
      <c r="R247" s="3">
        <v>0</v>
      </c>
      <c r="S247" s="29">
        <v>0</v>
      </c>
      <c r="T247" s="29">
        <v>0</v>
      </c>
      <c r="U247" s="29">
        <v>0</v>
      </c>
      <c r="V247" s="4">
        <v>0</v>
      </c>
      <c r="W247" s="27">
        <f t="shared" si="11"/>
        <v>0</v>
      </c>
    </row>
    <row r="248" spans="1:23" s="5" customFormat="1" ht="15.05" customHeight="1" x14ac:dyDescent="0.3">
      <c r="A248" s="2" t="s">
        <v>674</v>
      </c>
      <c r="B248" s="10" t="s">
        <v>73</v>
      </c>
      <c r="C248" s="10" t="s">
        <v>525</v>
      </c>
      <c r="D248" s="3">
        <v>0</v>
      </c>
      <c r="E248" s="3">
        <v>0</v>
      </c>
      <c r="F248" s="29">
        <v>0</v>
      </c>
      <c r="G248" s="29">
        <v>0</v>
      </c>
      <c r="H248" s="3">
        <v>0</v>
      </c>
      <c r="I248" s="3">
        <f t="shared" si="9"/>
        <v>0</v>
      </c>
      <c r="J248" s="3">
        <v>0</v>
      </c>
      <c r="K248" s="3">
        <v>0</v>
      </c>
      <c r="L248" s="29">
        <v>0</v>
      </c>
      <c r="M248" s="29">
        <v>16037.510000000002</v>
      </c>
      <c r="N248" s="29">
        <v>0</v>
      </c>
      <c r="O248" s="3">
        <v>2239.56</v>
      </c>
      <c r="P248" s="27">
        <f t="shared" si="10"/>
        <v>18277.070000000003</v>
      </c>
      <c r="Q248" s="3">
        <v>0</v>
      </c>
      <c r="R248" s="3">
        <v>0</v>
      </c>
      <c r="S248" s="29">
        <v>0</v>
      </c>
      <c r="T248" s="29">
        <v>0</v>
      </c>
      <c r="U248" s="29">
        <v>0</v>
      </c>
      <c r="V248" s="4">
        <v>0</v>
      </c>
      <c r="W248" s="27">
        <f t="shared" si="11"/>
        <v>0</v>
      </c>
    </row>
    <row r="249" spans="1:23" s="5" customFormat="1" ht="15.05" customHeight="1" x14ac:dyDescent="0.3">
      <c r="A249" s="2" t="s">
        <v>676</v>
      </c>
      <c r="B249" s="10" t="s">
        <v>73</v>
      </c>
      <c r="C249" s="10" t="s">
        <v>128</v>
      </c>
      <c r="D249" s="3">
        <v>0</v>
      </c>
      <c r="E249" s="3">
        <v>0</v>
      </c>
      <c r="F249" s="29">
        <v>0</v>
      </c>
      <c r="G249" s="29">
        <v>0</v>
      </c>
      <c r="H249" s="3">
        <v>0</v>
      </c>
      <c r="I249" s="3">
        <f t="shared" si="9"/>
        <v>0</v>
      </c>
      <c r="J249" s="3">
        <v>0</v>
      </c>
      <c r="K249" s="3">
        <v>77939.789999999892</v>
      </c>
      <c r="L249" s="29">
        <v>0</v>
      </c>
      <c r="M249" s="29">
        <v>6768.6426489109717</v>
      </c>
      <c r="N249" s="29">
        <v>0</v>
      </c>
      <c r="O249" s="3">
        <v>686.51</v>
      </c>
      <c r="P249" s="27">
        <f t="shared" si="10"/>
        <v>85394.942648910859</v>
      </c>
      <c r="Q249" s="3">
        <v>0</v>
      </c>
      <c r="R249" s="3">
        <v>0</v>
      </c>
      <c r="S249" s="29">
        <v>0</v>
      </c>
      <c r="T249" s="29">
        <v>0</v>
      </c>
      <c r="U249" s="29">
        <v>0</v>
      </c>
      <c r="V249" s="4">
        <v>0</v>
      </c>
      <c r="W249" s="27">
        <f t="shared" si="11"/>
        <v>0</v>
      </c>
    </row>
    <row r="250" spans="1:23" s="5" customFormat="1" ht="15.05" customHeight="1" x14ac:dyDescent="0.3">
      <c r="A250" s="2" t="s">
        <v>677</v>
      </c>
      <c r="B250" s="10" t="s">
        <v>73</v>
      </c>
      <c r="C250" s="10" t="s">
        <v>551</v>
      </c>
      <c r="D250" s="3">
        <v>0</v>
      </c>
      <c r="E250" s="3">
        <v>0</v>
      </c>
      <c r="F250" s="29">
        <v>0</v>
      </c>
      <c r="G250" s="29">
        <v>0</v>
      </c>
      <c r="H250" s="3">
        <v>0</v>
      </c>
      <c r="I250" s="3">
        <f t="shared" si="9"/>
        <v>0</v>
      </c>
      <c r="J250" s="3">
        <v>0</v>
      </c>
      <c r="K250" s="3">
        <v>58012.240000000013</v>
      </c>
      <c r="L250" s="29">
        <v>0</v>
      </c>
      <c r="M250" s="29">
        <v>1035.7863244554856</v>
      </c>
      <c r="N250" s="29">
        <v>0</v>
      </c>
      <c r="O250" s="3">
        <v>0</v>
      </c>
      <c r="P250" s="27">
        <f t="shared" si="10"/>
        <v>59048.026324455495</v>
      </c>
      <c r="Q250" s="3">
        <v>0</v>
      </c>
      <c r="R250" s="3">
        <v>180</v>
      </c>
      <c r="S250" s="29">
        <v>0</v>
      </c>
      <c r="T250" s="29">
        <v>0</v>
      </c>
      <c r="U250" s="29">
        <v>0</v>
      </c>
      <c r="V250" s="4">
        <v>0</v>
      </c>
      <c r="W250" s="27">
        <f t="shared" si="11"/>
        <v>180</v>
      </c>
    </row>
    <row r="251" spans="1:23" s="5" customFormat="1" ht="15.05" customHeight="1" x14ac:dyDescent="0.3">
      <c r="A251" s="2" t="s">
        <v>678</v>
      </c>
      <c r="B251" s="10" t="s">
        <v>73</v>
      </c>
      <c r="C251" s="10" t="s">
        <v>531</v>
      </c>
      <c r="D251" s="3">
        <v>0</v>
      </c>
      <c r="E251" s="3">
        <v>0</v>
      </c>
      <c r="F251" s="29">
        <v>0</v>
      </c>
      <c r="G251" s="29">
        <v>0</v>
      </c>
      <c r="H251" s="3">
        <v>0</v>
      </c>
      <c r="I251" s="3">
        <f t="shared" si="9"/>
        <v>0</v>
      </c>
      <c r="J251" s="3">
        <v>0</v>
      </c>
      <c r="K251" s="3">
        <v>148917.58999999979</v>
      </c>
      <c r="L251" s="29">
        <v>0</v>
      </c>
      <c r="M251" s="29">
        <v>33254.930811138714</v>
      </c>
      <c r="N251" s="29">
        <v>0</v>
      </c>
      <c r="O251" s="3">
        <v>8527.7200000000012</v>
      </c>
      <c r="P251" s="27">
        <f t="shared" si="10"/>
        <v>190700.2408111385</v>
      </c>
      <c r="Q251" s="3">
        <v>0</v>
      </c>
      <c r="R251" s="3">
        <v>0</v>
      </c>
      <c r="S251" s="29">
        <v>0</v>
      </c>
      <c r="T251" s="29">
        <v>0</v>
      </c>
      <c r="U251" s="29">
        <v>0</v>
      </c>
      <c r="V251" s="4">
        <v>0</v>
      </c>
      <c r="W251" s="27">
        <f t="shared" si="11"/>
        <v>0</v>
      </c>
    </row>
    <row r="252" spans="1:23" s="5" customFormat="1" ht="15.05" customHeight="1" x14ac:dyDescent="0.3">
      <c r="A252" s="2" t="s">
        <v>682</v>
      </c>
      <c r="B252" s="10" t="s">
        <v>73</v>
      </c>
      <c r="C252" s="10" t="s">
        <v>549</v>
      </c>
      <c r="D252" s="3">
        <v>0</v>
      </c>
      <c r="E252" s="3">
        <v>0</v>
      </c>
      <c r="F252" s="29">
        <v>0</v>
      </c>
      <c r="G252" s="29">
        <v>0</v>
      </c>
      <c r="H252" s="3">
        <v>0</v>
      </c>
      <c r="I252" s="3">
        <f t="shared" si="9"/>
        <v>0</v>
      </c>
      <c r="J252" s="3">
        <v>0</v>
      </c>
      <c r="K252" s="3">
        <v>13909.490000000002</v>
      </c>
      <c r="L252" s="29">
        <v>0</v>
      </c>
      <c r="M252" s="29">
        <v>588.98</v>
      </c>
      <c r="N252" s="29">
        <v>0</v>
      </c>
      <c r="O252" s="3">
        <v>362.5</v>
      </c>
      <c r="P252" s="27">
        <f t="shared" si="10"/>
        <v>14860.970000000001</v>
      </c>
      <c r="Q252" s="3">
        <v>0</v>
      </c>
      <c r="R252" s="3">
        <v>0</v>
      </c>
      <c r="S252" s="29">
        <v>0</v>
      </c>
      <c r="T252" s="29">
        <v>0</v>
      </c>
      <c r="U252" s="29">
        <v>0</v>
      </c>
      <c r="V252" s="4">
        <v>0</v>
      </c>
      <c r="W252" s="27">
        <f t="shared" si="11"/>
        <v>0</v>
      </c>
    </row>
    <row r="253" spans="1:23" s="5" customFormat="1" ht="15.05" customHeight="1" x14ac:dyDescent="0.3">
      <c r="A253" s="2" t="s">
        <v>687</v>
      </c>
      <c r="B253" s="10" t="s">
        <v>73</v>
      </c>
      <c r="C253" s="10" t="s">
        <v>533</v>
      </c>
      <c r="D253" s="3">
        <v>0</v>
      </c>
      <c r="E253" s="3">
        <v>0</v>
      </c>
      <c r="F253" s="29">
        <v>0</v>
      </c>
      <c r="G253" s="29">
        <v>0</v>
      </c>
      <c r="H253" s="3">
        <v>0</v>
      </c>
      <c r="I253" s="3">
        <f t="shared" si="9"/>
        <v>0</v>
      </c>
      <c r="J253" s="3">
        <v>0</v>
      </c>
      <c r="K253" s="3">
        <v>60602.55999999999</v>
      </c>
      <c r="L253" s="29">
        <v>0</v>
      </c>
      <c r="M253" s="29">
        <v>1591.7363244554856</v>
      </c>
      <c r="N253" s="29">
        <v>0</v>
      </c>
      <c r="O253" s="3">
        <v>156.15</v>
      </c>
      <c r="P253" s="27">
        <f t="shared" si="10"/>
        <v>62350.446324455479</v>
      </c>
      <c r="Q253" s="3">
        <v>0</v>
      </c>
      <c r="R253" s="3">
        <v>0</v>
      </c>
      <c r="S253" s="29">
        <v>0</v>
      </c>
      <c r="T253" s="29">
        <v>0</v>
      </c>
      <c r="U253" s="29">
        <v>0</v>
      </c>
      <c r="V253" s="4">
        <v>0</v>
      </c>
      <c r="W253" s="27">
        <f t="shared" si="11"/>
        <v>0</v>
      </c>
    </row>
    <row r="254" spans="1:23" s="5" customFormat="1" ht="15.05" customHeight="1" x14ac:dyDescent="0.3">
      <c r="A254" s="2" t="s">
        <v>688</v>
      </c>
      <c r="B254" s="10" t="s">
        <v>73</v>
      </c>
      <c r="C254" s="10" t="s">
        <v>535</v>
      </c>
      <c r="D254" s="3">
        <v>0</v>
      </c>
      <c r="E254" s="3">
        <v>0</v>
      </c>
      <c r="F254" s="29">
        <v>0</v>
      </c>
      <c r="G254" s="29">
        <v>0</v>
      </c>
      <c r="H254" s="3">
        <v>0</v>
      </c>
      <c r="I254" s="3">
        <f t="shared" si="9"/>
        <v>0</v>
      </c>
      <c r="J254" s="3">
        <v>0</v>
      </c>
      <c r="K254" s="3">
        <v>55255.639999999985</v>
      </c>
      <c r="L254" s="29">
        <v>0</v>
      </c>
      <c r="M254" s="29">
        <v>2267.0663244554853</v>
      </c>
      <c r="N254" s="29">
        <v>0</v>
      </c>
      <c r="O254" s="3">
        <v>1843.69</v>
      </c>
      <c r="P254" s="27">
        <f t="shared" si="10"/>
        <v>59366.396324455476</v>
      </c>
      <c r="Q254" s="3">
        <v>0</v>
      </c>
      <c r="R254" s="3">
        <v>553.85</v>
      </c>
      <c r="S254" s="29">
        <v>0</v>
      </c>
      <c r="T254" s="29">
        <v>0</v>
      </c>
      <c r="U254" s="29">
        <v>0</v>
      </c>
      <c r="V254" s="4">
        <v>0</v>
      </c>
      <c r="W254" s="27">
        <f t="shared" si="11"/>
        <v>553.85</v>
      </c>
    </row>
    <row r="255" spans="1:23" s="5" customFormat="1" ht="15.05" customHeight="1" x14ac:dyDescent="0.3">
      <c r="A255" s="2" t="s">
        <v>692</v>
      </c>
      <c r="B255" s="10" t="s">
        <v>73</v>
      </c>
      <c r="C255" s="10" t="s">
        <v>541</v>
      </c>
      <c r="D255" s="3">
        <v>0</v>
      </c>
      <c r="E255" s="3">
        <v>0</v>
      </c>
      <c r="F255" s="29">
        <v>0</v>
      </c>
      <c r="G255" s="29">
        <v>0</v>
      </c>
      <c r="H255" s="3">
        <v>0</v>
      </c>
      <c r="I255" s="3">
        <f t="shared" si="9"/>
        <v>0</v>
      </c>
      <c r="J255" s="3">
        <v>0</v>
      </c>
      <c r="K255" s="3">
        <v>111818.00000000003</v>
      </c>
      <c r="L255" s="29">
        <v>0</v>
      </c>
      <c r="M255" s="29">
        <v>8711.4752978219421</v>
      </c>
      <c r="N255" s="29">
        <v>0</v>
      </c>
      <c r="O255" s="3">
        <v>22389.270000000004</v>
      </c>
      <c r="P255" s="27">
        <f t="shared" si="10"/>
        <v>142918.745297822</v>
      </c>
      <c r="Q255" s="3">
        <v>0</v>
      </c>
      <c r="R255" s="3">
        <v>0</v>
      </c>
      <c r="S255" s="29">
        <v>0</v>
      </c>
      <c r="T255" s="29">
        <v>0</v>
      </c>
      <c r="U255" s="29">
        <v>0</v>
      </c>
      <c r="V255" s="4">
        <v>0</v>
      </c>
      <c r="W255" s="27">
        <f t="shared" si="11"/>
        <v>0</v>
      </c>
    </row>
    <row r="256" spans="1:23" s="5" customFormat="1" ht="15.05" customHeight="1" x14ac:dyDescent="0.3">
      <c r="A256" s="2" t="s">
        <v>697</v>
      </c>
      <c r="B256" s="10" t="s">
        <v>73</v>
      </c>
      <c r="C256" s="10" t="s">
        <v>397</v>
      </c>
      <c r="D256" s="3">
        <v>0</v>
      </c>
      <c r="E256" s="3">
        <v>0</v>
      </c>
      <c r="F256" s="29">
        <v>0</v>
      </c>
      <c r="G256" s="29">
        <v>0</v>
      </c>
      <c r="H256" s="3">
        <v>0</v>
      </c>
      <c r="I256" s="3">
        <f t="shared" si="9"/>
        <v>0</v>
      </c>
      <c r="J256" s="3">
        <v>0</v>
      </c>
      <c r="K256" s="3">
        <v>0</v>
      </c>
      <c r="L256" s="29">
        <v>0</v>
      </c>
      <c r="M256" s="29">
        <v>0</v>
      </c>
      <c r="N256" s="29">
        <v>0</v>
      </c>
      <c r="O256" s="3">
        <v>968</v>
      </c>
      <c r="P256" s="27">
        <f t="shared" si="10"/>
        <v>968</v>
      </c>
      <c r="Q256" s="3">
        <v>0</v>
      </c>
      <c r="R256" s="3">
        <v>0</v>
      </c>
      <c r="S256" s="29">
        <v>0</v>
      </c>
      <c r="T256" s="29">
        <v>0</v>
      </c>
      <c r="U256" s="29">
        <v>0</v>
      </c>
      <c r="V256" s="4">
        <v>0</v>
      </c>
      <c r="W256" s="27">
        <f t="shared" si="11"/>
        <v>0</v>
      </c>
    </row>
    <row r="257" spans="1:25" s="5" customFormat="1" ht="15.05" customHeight="1" x14ac:dyDescent="0.3">
      <c r="A257" s="2" t="s">
        <v>743</v>
      </c>
      <c r="B257" s="10" t="s">
        <v>73</v>
      </c>
      <c r="C257" s="10" t="s">
        <v>427</v>
      </c>
      <c r="D257" s="3">
        <v>0</v>
      </c>
      <c r="E257" s="3">
        <v>0</v>
      </c>
      <c r="F257" s="29">
        <v>0</v>
      </c>
      <c r="G257" s="29">
        <v>0</v>
      </c>
      <c r="H257" s="3">
        <v>0</v>
      </c>
      <c r="I257" s="3">
        <f t="shared" si="9"/>
        <v>0</v>
      </c>
      <c r="J257" s="3">
        <v>32757.03999999999</v>
      </c>
      <c r="K257" s="3">
        <v>0</v>
      </c>
      <c r="L257" s="29">
        <v>16945.492292416999</v>
      </c>
      <c r="M257" s="29">
        <v>31646.59</v>
      </c>
      <c r="N257" s="29">
        <v>0</v>
      </c>
      <c r="O257" s="3">
        <v>125.6</v>
      </c>
      <c r="P257" s="27">
        <f t="shared" si="10"/>
        <v>81474.722292416991</v>
      </c>
      <c r="Q257" s="3">
        <v>0</v>
      </c>
      <c r="R257" s="3">
        <v>0</v>
      </c>
      <c r="S257" s="29">
        <v>0</v>
      </c>
      <c r="T257" s="29">
        <v>0</v>
      </c>
      <c r="U257" s="29">
        <v>0</v>
      </c>
      <c r="V257" s="4">
        <v>0</v>
      </c>
      <c r="W257" s="27">
        <f t="shared" si="11"/>
        <v>0</v>
      </c>
    </row>
    <row r="258" spans="1:25" s="5" customFormat="1" ht="15.05" customHeight="1" x14ac:dyDescent="0.3">
      <c r="A258" s="2" t="s">
        <v>747</v>
      </c>
      <c r="B258" s="10" t="s">
        <v>73</v>
      </c>
      <c r="C258" s="10" t="s">
        <v>527</v>
      </c>
      <c r="D258" s="3">
        <v>0</v>
      </c>
      <c r="E258" s="3">
        <v>0</v>
      </c>
      <c r="F258" s="29">
        <v>0</v>
      </c>
      <c r="G258" s="29">
        <v>0</v>
      </c>
      <c r="H258" s="3">
        <v>0</v>
      </c>
      <c r="I258" s="3">
        <f t="shared" si="9"/>
        <v>0</v>
      </c>
      <c r="J258" s="3">
        <v>0</v>
      </c>
      <c r="K258" s="3">
        <v>59653.299999999959</v>
      </c>
      <c r="L258" s="29">
        <v>0</v>
      </c>
      <c r="M258" s="29">
        <v>2988.5163244554856</v>
      </c>
      <c r="N258" s="29">
        <v>0</v>
      </c>
      <c r="O258" s="3">
        <v>662.58</v>
      </c>
      <c r="P258" s="27">
        <f t="shared" si="10"/>
        <v>63304.396324455447</v>
      </c>
      <c r="Q258" s="3">
        <v>0</v>
      </c>
      <c r="R258" s="3">
        <v>0</v>
      </c>
      <c r="S258" s="29">
        <v>0</v>
      </c>
      <c r="T258" s="29">
        <v>0</v>
      </c>
      <c r="U258" s="29">
        <v>0</v>
      </c>
      <c r="V258" s="4">
        <v>0</v>
      </c>
      <c r="W258" s="27">
        <f t="shared" si="11"/>
        <v>0</v>
      </c>
    </row>
    <row r="259" spans="1:25" s="5" customFormat="1" ht="15.05" customHeight="1" x14ac:dyDescent="0.3">
      <c r="A259" s="2" t="s">
        <v>748</v>
      </c>
      <c r="B259" s="10" t="s">
        <v>73</v>
      </c>
      <c r="C259" s="10" t="s">
        <v>431</v>
      </c>
      <c r="D259" s="3">
        <v>0</v>
      </c>
      <c r="E259" s="3">
        <v>0</v>
      </c>
      <c r="F259" s="29">
        <v>0</v>
      </c>
      <c r="G259" s="29">
        <v>0</v>
      </c>
      <c r="H259" s="3">
        <v>0</v>
      </c>
      <c r="I259" s="3">
        <f t="shared" ref="I259:I268" si="12">SUM(D259:H259)</f>
        <v>0</v>
      </c>
      <c r="J259" s="3">
        <v>0</v>
      </c>
      <c r="K259" s="3">
        <v>0</v>
      </c>
      <c r="L259" s="29">
        <v>0</v>
      </c>
      <c r="M259" s="29">
        <v>50.416324455485572</v>
      </c>
      <c r="N259" s="29">
        <v>0</v>
      </c>
      <c r="O259" s="3">
        <v>0</v>
      </c>
      <c r="P259" s="27">
        <f t="shared" ref="P259:P268" si="13">SUM(J259:O259)</f>
        <v>50.416324455485572</v>
      </c>
      <c r="Q259" s="3">
        <v>0</v>
      </c>
      <c r="R259" s="3">
        <v>0</v>
      </c>
      <c r="S259" s="29">
        <v>0</v>
      </c>
      <c r="T259" s="29">
        <v>0</v>
      </c>
      <c r="U259" s="29">
        <v>0</v>
      </c>
      <c r="V259" s="4">
        <v>0</v>
      </c>
      <c r="W259" s="27">
        <f t="shared" ref="W259:W268" si="14">SUM(Q259:V259)</f>
        <v>0</v>
      </c>
    </row>
    <row r="260" spans="1:25" s="5" customFormat="1" ht="15.05" customHeight="1" x14ac:dyDescent="0.3">
      <c r="A260" s="2" t="s">
        <v>753</v>
      </c>
      <c r="B260" s="10" t="s">
        <v>73</v>
      </c>
      <c r="C260" s="10" t="s">
        <v>545</v>
      </c>
      <c r="D260" s="3">
        <v>0</v>
      </c>
      <c r="E260" s="3">
        <v>0</v>
      </c>
      <c r="F260" s="29">
        <v>0</v>
      </c>
      <c r="G260" s="29">
        <v>0</v>
      </c>
      <c r="H260" s="3">
        <v>0</v>
      </c>
      <c r="I260" s="3">
        <f t="shared" si="12"/>
        <v>0</v>
      </c>
      <c r="J260" s="3">
        <v>0</v>
      </c>
      <c r="K260" s="3">
        <v>53838.509999999944</v>
      </c>
      <c r="L260" s="29">
        <v>0</v>
      </c>
      <c r="M260" s="29">
        <v>50.416324455485572</v>
      </c>
      <c r="N260" s="29">
        <v>0</v>
      </c>
      <c r="O260" s="3">
        <v>54.84</v>
      </c>
      <c r="P260" s="27">
        <f t="shared" si="13"/>
        <v>53943.766324455428</v>
      </c>
      <c r="Q260" s="3">
        <v>0</v>
      </c>
      <c r="R260" s="3">
        <v>244</v>
      </c>
      <c r="S260" s="29">
        <v>0</v>
      </c>
      <c r="T260" s="29">
        <v>0</v>
      </c>
      <c r="U260" s="29">
        <v>0</v>
      </c>
      <c r="V260" s="4">
        <v>0</v>
      </c>
      <c r="W260" s="27">
        <f t="shared" si="14"/>
        <v>244</v>
      </c>
    </row>
    <row r="261" spans="1:25" s="5" customFormat="1" ht="15.05" customHeight="1" x14ac:dyDescent="0.3">
      <c r="A261" s="2" t="s">
        <v>806</v>
      </c>
      <c r="B261" s="10" t="s">
        <v>73</v>
      </c>
      <c r="C261" s="10" t="s">
        <v>443</v>
      </c>
      <c r="D261" s="3">
        <v>0</v>
      </c>
      <c r="E261" s="3">
        <v>0</v>
      </c>
      <c r="F261" s="29">
        <v>0</v>
      </c>
      <c r="G261" s="29">
        <v>0</v>
      </c>
      <c r="H261" s="3">
        <v>0</v>
      </c>
      <c r="I261" s="3">
        <f t="shared" si="12"/>
        <v>0</v>
      </c>
      <c r="J261" s="3">
        <v>0</v>
      </c>
      <c r="K261" s="3">
        <v>0</v>
      </c>
      <c r="L261" s="29">
        <v>0</v>
      </c>
      <c r="M261" s="29">
        <v>8916.25</v>
      </c>
      <c r="N261" s="29">
        <v>0</v>
      </c>
      <c r="O261" s="3">
        <v>0</v>
      </c>
      <c r="P261" s="27">
        <f t="shared" si="13"/>
        <v>8916.25</v>
      </c>
      <c r="Q261" s="3">
        <v>0</v>
      </c>
      <c r="R261" s="3">
        <v>0</v>
      </c>
      <c r="S261" s="29">
        <v>0</v>
      </c>
      <c r="T261" s="29">
        <v>0</v>
      </c>
      <c r="U261" s="29">
        <v>0</v>
      </c>
      <c r="V261" s="4">
        <v>0</v>
      </c>
      <c r="W261" s="27">
        <f t="shared" si="14"/>
        <v>0</v>
      </c>
    </row>
    <row r="262" spans="1:25" s="5" customFormat="1" ht="15.05" customHeight="1" x14ac:dyDescent="0.3">
      <c r="A262" s="2" t="s">
        <v>812</v>
      </c>
      <c r="B262" s="10" t="s">
        <v>73</v>
      </c>
      <c r="C262" s="10" t="s">
        <v>138</v>
      </c>
      <c r="D262" s="3">
        <v>0</v>
      </c>
      <c r="E262" s="3">
        <v>0</v>
      </c>
      <c r="F262" s="29">
        <v>0</v>
      </c>
      <c r="G262" s="29">
        <v>0</v>
      </c>
      <c r="H262" s="3">
        <v>0</v>
      </c>
      <c r="I262" s="3">
        <f t="shared" si="12"/>
        <v>0</v>
      </c>
      <c r="J262" s="3">
        <v>0</v>
      </c>
      <c r="K262" s="3">
        <v>0</v>
      </c>
      <c r="L262" s="29">
        <v>0</v>
      </c>
      <c r="M262" s="29">
        <v>0</v>
      </c>
      <c r="N262" s="29">
        <v>0</v>
      </c>
      <c r="O262" s="3">
        <v>593.16000000000008</v>
      </c>
      <c r="P262" s="27">
        <f t="shared" si="13"/>
        <v>593.16000000000008</v>
      </c>
      <c r="Q262" s="3">
        <v>0</v>
      </c>
      <c r="R262" s="3">
        <v>0</v>
      </c>
      <c r="S262" s="29">
        <v>0</v>
      </c>
      <c r="T262" s="29">
        <v>0</v>
      </c>
      <c r="U262" s="29">
        <v>0</v>
      </c>
      <c r="V262" s="4">
        <v>0</v>
      </c>
      <c r="W262" s="27">
        <f t="shared" si="14"/>
        <v>0</v>
      </c>
    </row>
    <row r="263" spans="1:25" s="5" customFormat="1" ht="15.05" customHeight="1" x14ac:dyDescent="0.3">
      <c r="A263" s="2" t="s">
        <v>821</v>
      </c>
      <c r="B263" s="10" t="s">
        <v>73</v>
      </c>
      <c r="C263" s="10" t="s">
        <v>429</v>
      </c>
      <c r="D263" s="3">
        <v>0</v>
      </c>
      <c r="E263" s="3">
        <v>0</v>
      </c>
      <c r="F263" s="29">
        <v>0</v>
      </c>
      <c r="G263" s="29">
        <v>0</v>
      </c>
      <c r="H263" s="3">
        <v>0</v>
      </c>
      <c r="I263" s="3">
        <f t="shared" si="12"/>
        <v>0</v>
      </c>
      <c r="J263" s="3">
        <v>2762.5</v>
      </c>
      <c r="K263" s="3">
        <v>67631.8</v>
      </c>
      <c r="L263" s="29">
        <v>0</v>
      </c>
      <c r="M263" s="29">
        <v>18391.078567797103</v>
      </c>
      <c r="N263" s="29">
        <v>0</v>
      </c>
      <c r="O263" s="3">
        <v>457.71000000000004</v>
      </c>
      <c r="P263" s="27">
        <f t="shared" si="13"/>
        <v>89243.088567797109</v>
      </c>
      <c r="Q263" s="3">
        <v>0</v>
      </c>
      <c r="R263" s="3">
        <v>0</v>
      </c>
      <c r="S263" s="29">
        <v>0</v>
      </c>
      <c r="T263" s="29">
        <v>0</v>
      </c>
      <c r="U263" s="29">
        <v>0</v>
      </c>
      <c r="V263" s="4">
        <v>0</v>
      </c>
      <c r="W263" s="27">
        <f t="shared" si="14"/>
        <v>0</v>
      </c>
    </row>
    <row r="264" spans="1:25" s="5" customFormat="1" ht="15.05" customHeight="1" x14ac:dyDescent="0.3">
      <c r="A264" s="2" t="s">
        <v>824</v>
      </c>
      <c r="B264" s="10" t="s">
        <v>73</v>
      </c>
      <c r="C264" s="10" t="s">
        <v>279</v>
      </c>
      <c r="D264" s="3">
        <v>0</v>
      </c>
      <c r="E264" s="3">
        <v>0</v>
      </c>
      <c r="F264" s="29">
        <v>0</v>
      </c>
      <c r="G264" s="29">
        <v>0</v>
      </c>
      <c r="H264" s="3">
        <v>0</v>
      </c>
      <c r="I264" s="3">
        <f t="shared" si="12"/>
        <v>0</v>
      </c>
      <c r="J264" s="3">
        <v>0</v>
      </c>
      <c r="K264" s="3">
        <v>45685.570000000007</v>
      </c>
      <c r="L264" s="29">
        <v>0</v>
      </c>
      <c r="M264" s="29">
        <v>5263.1289733664562</v>
      </c>
      <c r="N264" s="29">
        <v>0</v>
      </c>
      <c r="O264" s="3">
        <v>0</v>
      </c>
      <c r="P264" s="27">
        <f t="shared" si="13"/>
        <v>50948.698973366467</v>
      </c>
      <c r="Q264" s="3">
        <v>0</v>
      </c>
      <c r="R264" s="3">
        <v>0</v>
      </c>
      <c r="S264" s="29">
        <v>0</v>
      </c>
      <c r="T264" s="29">
        <v>9115.0600000000013</v>
      </c>
      <c r="U264" s="29">
        <v>0</v>
      </c>
      <c r="V264" s="4">
        <v>0</v>
      </c>
      <c r="W264" s="27">
        <f t="shared" si="14"/>
        <v>9115.0600000000013</v>
      </c>
    </row>
    <row r="265" spans="1:25" s="5" customFormat="1" ht="15.05" customHeight="1" x14ac:dyDescent="0.3">
      <c r="A265" s="2" t="s">
        <v>825</v>
      </c>
      <c r="B265" s="10" t="s">
        <v>73</v>
      </c>
      <c r="C265" s="10" t="s">
        <v>109</v>
      </c>
      <c r="D265" s="3">
        <v>0</v>
      </c>
      <c r="E265" s="3">
        <v>0</v>
      </c>
      <c r="F265" s="29">
        <v>0</v>
      </c>
      <c r="G265" s="29">
        <v>0</v>
      </c>
      <c r="H265" s="3">
        <v>0</v>
      </c>
      <c r="I265" s="3">
        <f t="shared" si="12"/>
        <v>0</v>
      </c>
      <c r="J265" s="3">
        <v>0</v>
      </c>
      <c r="K265" s="3">
        <v>216086.92000000019</v>
      </c>
      <c r="L265" s="29">
        <v>0</v>
      </c>
      <c r="M265" s="29">
        <v>1171.5289733664572</v>
      </c>
      <c r="N265" s="29">
        <v>0</v>
      </c>
      <c r="O265" s="3">
        <v>272.06</v>
      </c>
      <c r="P265" s="27">
        <f t="shared" si="13"/>
        <v>217530.50897336664</v>
      </c>
      <c r="Q265" s="3">
        <v>0</v>
      </c>
      <c r="R265" s="3">
        <v>0</v>
      </c>
      <c r="S265" s="29">
        <v>0</v>
      </c>
      <c r="T265" s="29">
        <v>0</v>
      </c>
      <c r="U265" s="29">
        <v>0</v>
      </c>
      <c r="V265" s="4">
        <v>0</v>
      </c>
      <c r="W265" s="27">
        <f t="shared" si="14"/>
        <v>0</v>
      </c>
    </row>
    <row r="266" spans="1:25" s="5" customFormat="1" ht="15.05" customHeight="1" x14ac:dyDescent="0.3">
      <c r="A266" s="2" t="s">
        <v>826</v>
      </c>
      <c r="B266" s="10" t="s">
        <v>73</v>
      </c>
      <c r="C266" s="28" t="s">
        <v>539</v>
      </c>
      <c r="D266" s="3">
        <v>0</v>
      </c>
      <c r="E266" s="3">
        <v>0</v>
      </c>
      <c r="F266" s="29">
        <v>0</v>
      </c>
      <c r="G266" s="29">
        <v>0</v>
      </c>
      <c r="H266" s="3">
        <v>0</v>
      </c>
      <c r="I266" s="3">
        <f t="shared" si="12"/>
        <v>0</v>
      </c>
      <c r="J266" s="3">
        <v>0</v>
      </c>
      <c r="K266" s="3">
        <v>31114.090000000026</v>
      </c>
      <c r="L266" s="29">
        <v>0</v>
      </c>
      <c r="M266" s="29">
        <v>3262.094271188399</v>
      </c>
      <c r="N266" s="29">
        <v>0</v>
      </c>
      <c r="O266" s="3">
        <v>1183.29</v>
      </c>
      <c r="P266" s="27">
        <f t="shared" si="13"/>
        <v>35559.474271188425</v>
      </c>
      <c r="Q266" s="3">
        <v>0</v>
      </c>
      <c r="R266" s="3">
        <v>0</v>
      </c>
      <c r="S266" s="29">
        <v>0</v>
      </c>
      <c r="T266" s="29">
        <v>0</v>
      </c>
      <c r="U266" s="29">
        <v>0</v>
      </c>
      <c r="V266" s="4">
        <v>0</v>
      </c>
      <c r="W266" s="27">
        <f t="shared" si="14"/>
        <v>0</v>
      </c>
    </row>
    <row r="267" spans="1:25" s="5" customFormat="1" ht="15.05" customHeight="1" x14ac:dyDescent="0.3">
      <c r="A267" s="2" t="s">
        <v>745</v>
      </c>
      <c r="B267" s="10" t="s">
        <v>73</v>
      </c>
      <c r="C267" s="4" t="s">
        <v>850</v>
      </c>
      <c r="D267" s="3">
        <v>0</v>
      </c>
      <c r="E267" s="3">
        <v>0</v>
      </c>
      <c r="F267" s="29">
        <v>0</v>
      </c>
      <c r="G267" s="29">
        <v>0</v>
      </c>
      <c r="H267" s="3">
        <v>0</v>
      </c>
      <c r="I267" s="3">
        <f t="shared" si="12"/>
        <v>0</v>
      </c>
      <c r="J267" s="3">
        <v>0</v>
      </c>
      <c r="K267" s="3">
        <v>0</v>
      </c>
      <c r="L267" s="29">
        <v>4079.7698642302239</v>
      </c>
      <c r="M267" s="29">
        <v>2627.84</v>
      </c>
      <c r="N267" s="29">
        <v>0</v>
      </c>
      <c r="O267" s="3">
        <v>0</v>
      </c>
      <c r="P267" s="27">
        <f t="shared" si="13"/>
        <v>6707.609864230224</v>
      </c>
      <c r="Q267" s="3">
        <v>0</v>
      </c>
      <c r="R267" s="3">
        <v>0</v>
      </c>
      <c r="S267" s="29">
        <v>0</v>
      </c>
      <c r="T267" s="29">
        <v>0</v>
      </c>
      <c r="U267" s="29">
        <v>0</v>
      </c>
      <c r="V267" s="4">
        <v>0</v>
      </c>
      <c r="W267" s="27">
        <f t="shared" si="14"/>
        <v>0</v>
      </c>
    </row>
    <row r="268" spans="1:25" s="5" customFormat="1" ht="15.05" customHeight="1" x14ac:dyDescent="0.3">
      <c r="A268" s="2" t="s">
        <v>746</v>
      </c>
      <c r="B268" s="10" t="s">
        <v>73</v>
      </c>
      <c r="C268" s="30" t="s">
        <v>849</v>
      </c>
      <c r="D268" s="3">
        <v>0</v>
      </c>
      <c r="E268" s="3">
        <v>0</v>
      </c>
      <c r="F268" s="29">
        <v>0</v>
      </c>
      <c r="G268" s="29">
        <v>0</v>
      </c>
      <c r="H268" s="3">
        <v>0</v>
      </c>
      <c r="I268" s="3">
        <f t="shared" si="12"/>
        <v>0</v>
      </c>
      <c r="J268" s="3">
        <v>5123.3399999999992</v>
      </c>
      <c r="K268" s="3">
        <v>0</v>
      </c>
      <c r="L268" s="29">
        <v>0</v>
      </c>
      <c r="M268" s="29">
        <v>19974.16</v>
      </c>
      <c r="N268" s="29">
        <v>0</v>
      </c>
      <c r="O268" s="3">
        <v>0</v>
      </c>
      <c r="P268" s="27">
        <f t="shared" si="13"/>
        <v>25097.5</v>
      </c>
      <c r="Q268" s="3">
        <v>0</v>
      </c>
      <c r="R268" s="3">
        <v>0</v>
      </c>
      <c r="S268" s="29">
        <v>0</v>
      </c>
      <c r="T268" s="29">
        <v>0</v>
      </c>
      <c r="U268" s="29">
        <v>0</v>
      </c>
      <c r="V268" s="4">
        <v>0</v>
      </c>
      <c r="W268" s="27">
        <f t="shared" si="14"/>
        <v>0</v>
      </c>
    </row>
    <row r="269" spans="1:25" s="5" customFormat="1" ht="15.05" customHeight="1" x14ac:dyDescent="0.3">
      <c r="B269" s="2"/>
      <c r="C269" s="2"/>
      <c r="D269" s="6">
        <f t="shared" ref="D269:W269" si="15">SUM(D3:D268)</f>
        <v>93724112.342468068</v>
      </c>
      <c r="E269" s="6">
        <f t="shared" si="15"/>
        <v>53054964.883534901</v>
      </c>
      <c r="F269" s="6">
        <f t="shared" si="15"/>
        <v>3454992.0533094234</v>
      </c>
      <c r="G269" s="6">
        <f t="shared" si="15"/>
        <v>38634417.934124604</v>
      </c>
      <c r="H269" s="6">
        <f t="shared" si="15"/>
        <v>15941900.405441849</v>
      </c>
      <c r="I269" s="6">
        <f t="shared" si="15"/>
        <v>204810387.61887884</v>
      </c>
      <c r="J269" s="7">
        <f t="shared" si="15"/>
        <v>101193230.24753183</v>
      </c>
      <c r="K269" s="7">
        <f t="shared" si="15"/>
        <v>42565368.710470118</v>
      </c>
      <c r="L269" s="7">
        <f t="shared" si="15"/>
        <v>1725568.5852371105</v>
      </c>
      <c r="M269" s="7">
        <f t="shared" si="15"/>
        <v>18877493.247323912</v>
      </c>
      <c r="N269" s="7">
        <f t="shared" si="15"/>
        <v>19640075.652904119</v>
      </c>
      <c r="O269" s="7">
        <f t="shared" si="15"/>
        <v>17659596.950958144</v>
      </c>
      <c r="P269" s="7">
        <f t="shared" si="15"/>
        <v>201661333.39442518</v>
      </c>
      <c r="Q269" s="8">
        <f t="shared" si="15"/>
        <v>5389137.5397999994</v>
      </c>
      <c r="R269" s="8">
        <f t="shared" si="15"/>
        <v>4270724.1487950031</v>
      </c>
      <c r="S269" s="8">
        <f t="shared" si="15"/>
        <v>406082.57193442265</v>
      </c>
      <c r="T269" s="8">
        <f t="shared" si="15"/>
        <v>8901803.0322671048</v>
      </c>
      <c r="U269" s="8">
        <f t="shared" si="15"/>
        <v>1791462.2902993388</v>
      </c>
      <c r="V269" s="8">
        <f t="shared" si="15"/>
        <v>581802.01360000006</v>
      </c>
      <c r="W269" s="8">
        <f t="shared" si="15"/>
        <v>21341011.596695855</v>
      </c>
      <c r="X269" s="4"/>
      <c r="Y269" s="4"/>
    </row>
  </sheetData>
  <sheetProtection password="F11F" sheet="1" objects="1" scenarios="1"/>
  <sortState ref="A3:Y268">
    <sortCondition ref="B3:B268"/>
  </sortState>
  <mergeCells count="3">
    <mergeCell ref="D1:I1"/>
    <mergeCell ref="J1:O1"/>
    <mergeCell ref="Q1:W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3</vt:i4>
      </vt:variant>
    </vt:vector>
  </HeadingPairs>
  <TitlesOfParts>
    <vt:vector size="3" baseType="lpstr">
      <vt:lpstr>tipus unitat i descripció</vt:lpstr>
      <vt:lpstr>2019 cost activitat resum</vt:lpstr>
      <vt:lpstr>2019 cost activitat</vt:lpstr>
    </vt:vector>
  </TitlesOfParts>
  <Company>Universitat de Barcelona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Soriano Manonellas</dc:creator>
  <cp:lastModifiedBy>Jose Valls Grau</cp:lastModifiedBy>
  <dcterms:created xsi:type="dcterms:W3CDTF">2020-06-05T14:26:58Z</dcterms:created>
  <dcterms:modified xsi:type="dcterms:W3CDTF">2021-10-18T06:57:36Z</dcterms:modified>
</cp:coreProperties>
</file>