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 DADES\treball moni\costos UB\2016 costos UB\costos UB\FET cost per activitat\"/>
    </mc:Choice>
  </mc:AlternateContent>
  <bookViews>
    <workbookView xWindow="0" yWindow="0" windowWidth="28800" windowHeight="12300" activeTab="1"/>
  </bookViews>
  <sheets>
    <sheet name="cost activitat 2016 resum" sheetId="4" r:id="rId1"/>
    <sheet name="cost acitivat 2016" sheetId="1" r:id="rId2"/>
  </sheets>
  <definedNames>
    <definedName name="_xlnm._FilterDatabase" localSheetId="1" hidden="1">'cost acitivat 2016'!#REF!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36" i="1" l="1"/>
  <c r="U436" i="1"/>
  <c r="T436" i="1"/>
  <c r="S436" i="1"/>
  <c r="R436" i="1"/>
  <c r="Q436" i="1"/>
  <c r="O436" i="1"/>
  <c r="N436" i="1"/>
  <c r="M436" i="1"/>
  <c r="L436" i="1"/>
  <c r="K436" i="1"/>
  <c r="J436" i="1"/>
  <c r="H436" i="1"/>
  <c r="G436" i="1"/>
  <c r="F436" i="1"/>
  <c r="E436" i="1"/>
  <c r="D436" i="1"/>
  <c r="W435" i="1"/>
  <c r="P435" i="1"/>
  <c r="I435" i="1"/>
  <c r="W434" i="1"/>
  <c r="P434" i="1"/>
  <c r="I434" i="1"/>
  <c r="W433" i="1"/>
  <c r="P433" i="1"/>
  <c r="I433" i="1"/>
  <c r="W432" i="1"/>
  <c r="P432" i="1"/>
  <c r="I432" i="1"/>
  <c r="W431" i="1"/>
  <c r="P431" i="1"/>
  <c r="I431" i="1"/>
  <c r="W430" i="1"/>
  <c r="P430" i="1"/>
  <c r="I430" i="1"/>
  <c r="W429" i="1"/>
  <c r="P429" i="1"/>
  <c r="I429" i="1"/>
  <c r="W428" i="1"/>
  <c r="P428" i="1"/>
  <c r="I428" i="1"/>
  <c r="W427" i="1"/>
  <c r="P427" i="1"/>
  <c r="I427" i="1"/>
  <c r="W426" i="1"/>
  <c r="P426" i="1"/>
  <c r="I426" i="1"/>
  <c r="W425" i="1"/>
  <c r="P425" i="1"/>
  <c r="I425" i="1"/>
  <c r="W424" i="1"/>
  <c r="P424" i="1"/>
  <c r="I424" i="1"/>
  <c r="W423" i="1"/>
  <c r="P423" i="1"/>
  <c r="I423" i="1"/>
  <c r="W422" i="1"/>
  <c r="P422" i="1"/>
  <c r="I422" i="1"/>
  <c r="W421" i="1"/>
  <c r="P421" i="1"/>
  <c r="I421" i="1"/>
  <c r="W420" i="1"/>
  <c r="P420" i="1"/>
  <c r="I420" i="1"/>
  <c r="W419" i="1"/>
  <c r="P419" i="1"/>
  <c r="I419" i="1"/>
  <c r="W418" i="1"/>
  <c r="P418" i="1"/>
  <c r="I418" i="1"/>
  <c r="W417" i="1"/>
  <c r="P417" i="1"/>
  <c r="I417" i="1"/>
  <c r="W416" i="1"/>
  <c r="P416" i="1"/>
  <c r="I416" i="1"/>
  <c r="W415" i="1"/>
  <c r="P415" i="1"/>
  <c r="I415" i="1"/>
  <c r="W414" i="1"/>
  <c r="P414" i="1"/>
  <c r="I414" i="1"/>
  <c r="W413" i="1"/>
  <c r="P413" i="1"/>
  <c r="I413" i="1"/>
  <c r="W412" i="1"/>
  <c r="P412" i="1"/>
  <c r="I412" i="1"/>
  <c r="W411" i="1"/>
  <c r="P411" i="1"/>
  <c r="I411" i="1"/>
  <c r="W410" i="1"/>
  <c r="P410" i="1"/>
  <c r="I410" i="1"/>
  <c r="W409" i="1"/>
  <c r="P409" i="1"/>
  <c r="I409" i="1"/>
  <c r="W408" i="1"/>
  <c r="P408" i="1"/>
  <c r="I408" i="1"/>
  <c r="W407" i="1"/>
  <c r="P407" i="1"/>
  <c r="I407" i="1"/>
  <c r="W406" i="1"/>
  <c r="P406" i="1"/>
  <c r="I406" i="1"/>
  <c r="W405" i="1"/>
  <c r="P405" i="1"/>
  <c r="I405" i="1"/>
  <c r="W404" i="1"/>
  <c r="P404" i="1"/>
  <c r="I404" i="1"/>
  <c r="W403" i="1"/>
  <c r="P403" i="1"/>
  <c r="I403" i="1"/>
  <c r="W402" i="1"/>
  <c r="P402" i="1"/>
  <c r="I402" i="1"/>
  <c r="W401" i="1"/>
  <c r="P401" i="1"/>
  <c r="I401" i="1"/>
  <c r="W400" i="1"/>
  <c r="P400" i="1"/>
  <c r="I400" i="1"/>
  <c r="W399" i="1"/>
  <c r="P399" i="1"/>
  <c r="I399" i="1"/>
  <c r="W398" i="1"/>
  <c r="P398" i="1"/>
  <c r="I398" i="1"/>
  <c r="W397" i="1"/>
  <c r="P397" i="1"/>
  <c r="I397" i="1"/>
  <c r="W396" i="1"/>
  <c r="P396" i="1"/>
  <c r="I396" i="1"/>
  <c r="W395" i="1"/>
  <c r="P395" i="1"/>
  <c r="I395" i="1"/>
  <c r="W394" i="1"/>
  <c r="P394" i="1"/>
  <c r="I394" i="1"/>
  <c r="W393" i="1"/>
  <c r="P393" i="1"/>
  <c r="I393" i="1"/>
  <c r="W392" i="1"/>
  <c r="P392" i="1"/>
  <c r="I392" i="1"/>
  <c r="W391" i="1"/>
  <c r="P391" i="1"/>
  <c r="I391" i="1"/>
  <c r="W390" i="1"/>
  <c r="P390" i="1"/>
  <c r="I390" i="1"/>
  <c r="W389" i="1"/>
  <c r="P389" i="1"/>
  <c r="I389" i="1"/>
  <c r="W388" i="1"/>
  <c r="P388" i="1"/>
  <c r="I388" i="1"/>
  <c r="W387" i="1"/>
  <c r="P387" i="1"/>
  <c r="I387" i="1"/>
  <c r="W386" i="1"/>
  <c r="P386" i="1"/>
  <c r="I386" i="1"/>
  <c r="W385" i="1"/>
  <c r="P385" i="1"/>
  <c r="I385" i="1"/>
  <c r="W384" i="1"/>
  <c r="P384" i="1"/>
  <c r="I384" i="1"/>
  <c r="W383" i="1"/>
  <c r="P383" i="1"/>
  <c r="I383" i="1"/>
  <c r="W382" i="1"/>
  <c r="P382" i="1"/>
  <c r="I382" i="1"/>
  <c r="W381" i="1"/>
  <c r="P381" i="1"/>
  <c r="I381" i="1"/>
  <c r="W380" i="1"/>
  <c r="P380" i="1"/>
  <c r="I380" i="1"/>
  <c r="W379" i="1"/>
  <c r="P379" i="1"/>
  <c r="I379" i="1"/>
  <c r="W378" i="1"/>
  <c r="P378" i="1"/>
  <c r="I378" i="1"/>
  <c r="W377" i="1"/>
  <c r="P377" i="1"/>
  <c r="I377" i="1"/>
  <c r="W376" i="1"/>
  <c r="P376" i="1"/>
  <c r="I376" i="1"/>
  <c r="W375" i="1"/>
  <c r="P375" i="1"/>
  <c r="I375" i="1"/>
  <c r="W374" i="1"/>
  <c r="P374" i="1"/>
  <c r="I374" i="1"/>
  <c r="W373" i="1"/>
  <c r="P373" i="1"/>
  <c r="I373" i="1"/>
  <c r="W372" i="1"/>
  <c r="P372" i="1"/>
  <c r="I372" i="1"/>
  <c r="W371" i="1"/>
  <c r="P371" i="1"/>
  <c r="I371" i="1"/>
  <c r="W370" i="1"/>
  <c r="P370" i="1"/>
  <c r="I370" i="1"/>
  <c r="W369" i="1"/>
  <c r="P369" i="1"/>
  <c r="I369" i="1"/>
  <c r="W368" i="1"/>
  <c r="P368" i="1"/>
  <c r="I368" i="1"/>
  <c r="W367" i="1"/>
  <c r="P367" i="1"/>
  <c r="I367" i="1"/>
  <c r="W366" i="1"/>
  <c r="P366" i="1"/>
  <c r="I366" i="1"/>
  <c r="W365" i="1"/>
  <c r="P365" i="1"/>
  <c r="I365" i="1"/>
  <c r="W364" i="1"/>
  <c r="P364" i="1"/>
  <c r="I364" i="1"/>
  <c r="W363" i="1"/>
  <c r="P363" i="1"/>
  <c r="I363" i="1"/>
  <c r="W362" i="1"/>
  <c r="P362" i="1"/>
  <c r="I362" i="1"/>
  <c r="W361" i="1"/>
  <c r="P361" i="1"/>
  <c r="I361" i="1"/>
  <c r="W360" i="1"/>
  <c r="P360" i="1"/>
  <c r="I360" i="1"/>
  <c r="W359" i="1"/>
  <c r="P359" i="1"/>
  <c r="I359" i="1"/>
  <c r="W358" i="1"/>
  <c r="P358" i="1"/>
  <c r="I358" i="1"/>
  <c r="W357" i="1"/>
  <c r="P357" i="1"/>
  <c r="I357" i="1"/>
  <c r="W356" i="1"/>
  <c r="P356" i="1"/>
  <c r="I356" i="1"/>
  <c r="W355" i="1"/>
  <c r="P355" i="1"/>
  <c r="I355" i="1"/>
  <c r="W354" i="1"/>
  <c r="P354" i="1"/>
  <c r="I354" i="1"/>
  <c r="W353" i="1"/>
  <c r="P353" i="1"/>
  <c r="I353" i="1"/>
  <c r="W352" i="1"/>
  <c r="P352" i="1"/>
  <c r="I352" i="1"/>
  <c r="W351" i="1"/>
  <c r="P351" i="1"/>
  <c r="I351" i="1"/>
  <c r="W350" i="1"/>
  <c r="P350" i="1"/>
  <c r="I350" i="1"/>
  <c r="W349" i="1"/>
  <c r="P349" i="1"/>
  <c r="I349" i="1"/>
  <c r="W348" i="1"/>
  <c r="P348" i="1"/>
  <c r="I348" i="1"/>
  <c r="W347" i="1"/>
  <c r="P347" i="1"/>
  <c r="I347" i="1"/>
  <c r="W346" i="1"/>
  <c r="P346" i="1"/>
  <c r="I346" i="1"/>
  <c r="W345" i="1"/>
  <c r="P345" i="1"/>
  <c r="I345" i="1"/>
  <c r="W344" i="1"/>
  <c r="P344" i="1"/>
  <c r="I344" i="1"/>
  <c r="W343" i="1"/>
  <c r="P343" i="1"/>
  <c r="I343" i="1"/>
  <c r="W342" i="1"/>
  <c r="P342" i="1"/>
  <c r="I342" i="1"/>
  <c r="W341" i="1"/>
  <c r="P341" i="1"/>
  <c r="I341" i="1"/>
  <c r="W340" i="1"/>
  <c r="P340" i="1"/>
  <c r="I340" i="1"/>
  <c r="W339" i="1"/>
  <c r="P339" i="1"/>
  <c r="I339" i="1"/>
  <c r="W338" i="1"/>
  <c r="P338" i="1"/>
  <c r="I338" i="1"/>
  <c r="W337" i="1"/>
  <c r="P337" i="1"/>
  <c r="I337" i="1"/>
  <c r="W336" i="1"/>
  <c r="P336" i="1"/>
  <c r="I336" i="1"/>
  <c r="W335" i="1"/>
  <c r="P335" i="1"/>
  <c r="I335" i="1"/>
  <c r="W334" i="1"/>
  <c r="P334" i="1"/>
  <c r="I334" i="1"/>
  <c r="W333" i="1"/>
  <c r="P333" i="1"/>
  <c r="I333" i="1"/>
  <c r="W332" i="1"/>
  <c r="P332" i="1"/>
  <c r="I332" i="1"/>
  <c r="W331" i="1"/>
  <c r="P331" i="1"/>
  <c r="I331" i="1"/>
  <c r="W330" i="1"/>
  <c r="P330" i="1"/>
  <c r="I330" i="1"/>
  <c r="W329" i="1"/>
  <c r="P329" i="1"/>
  <c r="I329" i="1"/>
  <c r="W328" i="1"/>
  <c r="P328" i="1"/>
  <c r="I328" i="1"/>
  <c r="W327" i="1"/>
  <c r="P327" i="1"/>
  <c r="I327" i="1"/>
  <c r="W326" i="1"/>
  <c r="P326" i="1"/>
  <c r="I326" i="1"/>
  <c r="W325" i="1"/>
  <c r="P325" i="1"/>
  <c r="I325" i="1"/>
  <c r="W324" i="1"/>
  <c r="P324" i="1"/>
  <c r="I324" i="1"/>
  <c r="W323" i="1"/>
  <c r="P323" i="1"/>
  <c r="I323" i="1"/>
  <c r="W322" i="1"/>
  <c r="P322" i="1"/>
  <c r="I322" i="1"/>
  <c r="W321" i="1"/>
  <c r="P321" i="1"/>
  <c r="I321" i="1"/>
  <c r="W320" i="1"/>
  <c r="P320" i="1"/>
  <c r="I320" i="1"/>
  <c r="W319" i="1"/>
  <c r="P319" i="1"/>
  <c r="I319" i="1"/>
  <c r="W318" i="1"/>
  <c r="P318" i="1"/>
  <c r="I318" i="1"/>
  <c r="W317" i="1"/>
  <c r="P317" i="1"/>
  <c r="I317" i="1"/>
  <c r="W316" i="1"/>
  <c r="P316" i="1"/>
  <c r="I316" i="1"/>
  <c r="W315" i="1"/>
  <c r="P315" i="1"/>
  <c r="I315" i="1"/>
  <c r="W314" i="1"/>
  <c r="P314" i="1"/>
  <c r="I314" i="1"/>
  <c r="W313" i="1"/>
  <c r="P313" i="1"/>
  <c r="I313" i="1"/>
  <c r="W312" i="1"/>
  <c r="P312" i="1"/>
  <c r="I312" i="1"/>
  <c r="W311" i="1"/>
  <c r="P311" i="1"/>
  <c r="I311" i="1"/>
  <c r="W310" i="1"/>
  <c r="P310" i="1"/>
  <c r="I310" i="1"/>
  <c r="W309" i="1"/>
  <c r="P309" i="1"/>
  <c r="I309" i="1"/>
  <c r="W308" i="1"/>
  <c r="P308" i="1"/>
  <c r="I308" i="1"/>
  <c r="W307" i="1"/>
  <c r="P307" i="1"/>
  <c r="I307" i="1"/>
  <c r="W306" i="1"/>
  <c r="P306" i="1"/>
  <c r="I306" i="1"/>
  <c r="W305" i="1"/>
  <c r="P305" i="1"/>
  <c r="I305" i="1"/>
  <c r="W304" i="1"/>
  <c r="P304" i="1"/>
  <c r="I304" i="1"/>
  <c r="W303" i="1"/>
  <c r="P303" i="1"/>
  <c r="I303" i="1"/>
  <c r="W302" i="1"/>
  <c r="P302" i="1"/>
  <c r="I302" i="1"/>
  <c r="W301" i="1"/>
  <c r="P301" i="1"/>
  <c r="I301" i="1"/>
  <c r="W300" i="1"/>
  <c r="P300" i="1"/>
  <c r="I300" i="1"/>
  <c r="W299" i="1"/>
  <c r="P299" i="1"/>
  <c r="I299" i="1"/>
  <c r="W298" i="1"/>
  <c r="P298" i="1"/>
  <c r="I298" i="1"/>
  <c r="W297" i="1"/>
  <c r="P297" i="1"/>
  <c r="I297" i="1"/>
  <c r="W296" i="1"/>
  <c r="P296" i="1"/>
  <c r="I296" i="1"/>
  <c r="W295" i="1"/>
  <c r="P295" i="1"/>
  <c r="I295" i="1"/>
  <c r="W294" i="1"/>
  <c r="P294" i="1"/>
  <c r="I294" i="1"/>
  <c r="W293" i="1"/>
  <c r="P293" i="1"/>
  <c r="I293" i="1"/>
  <c r="W292" i="1"/>
  <c r="P292" i="1"/>
  <c r="I292" i="1"/>
  <c r="W291" i="1"/>
  <c r="P291" i="1"/>
  <c r="I291" i="1"/>
  <c r="W290" i="1"/>
  <c r="P290" i="1"/>
  <c r="I290" i="1"/>
  <c r="W289" i="1"/>
  <c r="P289" i="1"/>
  <c r="I289" i="1"/>
  <c r="W288" i="1"/>
  <c r="P288" i="1"/>
  <c r="I288" i="1"/>
  <c r="W287" i="1"/>
  <c r="P287" i="1"/>
  <c r="I287" i="1"/>
  <c r="W286" i="1"/>
  <c r="P286" i="1"/>
  <c r="I286" i="1"/>
  <c r="W285" i="1"/>
  <c r="P285" i="1"/>
  <c r="I285" i="1"/>
  <c r="W284" i="1"/>
  <c r="P284" i="1"/>
  <c r="I284" i="1"/>
  <c r="W283" i="1"/>
  <c r="P283" i="1"/>
  <c r="I283" i="1"/>
  <c r="W282" i="1"/>
  <c r="P282" i="1"/>
  <c r="I282" i="1"/>
  <c r="W281" i="1"/>
  <c r="P281" i="1"/>
  <c r="I281" i="1"/>
  <c r="W280" i="1"/>
  <c r="P280" i="1"/>
  <c r="I280" i="1"/>
  <c r="W279" i="1"/>
  <c r="P279" i="1"/>
  <c r="I279" i="1"/>
  <c r="W278" i="1"/>
  <c r="P278" i="1"/>
  <c r="I278" i="1"/>
  <c r="W277" i="1"/>
  <c r="P277" i="1"/>
  <c r="I277" i="1"/>
  <c r="W276" i="1"/>
  <c r="P276" i="1"/>
  <c r="I276" i="1"/>
  <c r="W275" i="1"/>
  <c r="P275" i="1"/>
  <c r="I275" i="1"/>
  <c r="W274" i="1"/>
  <c r="P274" i="1"/>
  <c r="I274" i="1"/>
  <c r="W273" i="1"/>
  <c r="P273" i="1"/>
  <c r="I273" i="1"/>
  <c r="W272" i="1"/>
  <c r="P272" i="1"/>
  <c r="I272" i="1"/>
  <c r="W271" i="1"/>
  <c r="P271" i="1"/>
  <c r="I271" i="1"/>
  <c r="W270" i="1"/>
  <c r="P270" i="1"/>
  <c r="I270" i="1"/>
  <c r="W269" i="1"/>
  <c r="P269" i="1"/>
  <c r="I269" i="1"/>
  <c r="W268" i="1"/>
  <c r="P268" i="1"/>
  <c r="I268" i="1"/>
  <c r="W267" i="1"/>
  <c r="P267" i="1"/>
  <c r="I267" i="1"/>
  <c r="W266" i="1"/>
  <c r="P266" i="1"/>
  <c r="I266" i="1"/>
  <c r="W265" i="1"/>
  <c r="P265" i="1"/>
  <c r="I265" i="1"/>
  <c r="W264" i="1"/>
  <c r="P264" i="1"/>
  <c r="I264" i="1"/>
  <c r="W263" i="1"/>
  <c r="P263" i="1"/>
  <c r="I263" i="1"/>
  <c r="W262" i="1"/>
  <c r="P262" i="1"/>
  <c r="I262" i="1"/>
  <c r="W261" i="1"/>
  <c r="P261" i="1"/>
  <c r="I261" i="1"/>
  <c r="W260" i="1"/>
  <c r="P260" i="1"/>
  <c r="I260" i="1"/>
  <c r="W259" i="1"/>
  <c r="P259" i="1"/>
  <c r="I259" i="1"/>
  <c r="W258" i="1"/>
  <c r="P258" i="1"/>
  <c r="I258" i="1"/>
  <c r="W257" i="1"/>
  <c r="P257" i="1"/>
  <c r="I257" i="1"/>
  <c r="W256" i="1"/>
  <c r="P256" i="1"/>
  <c r="I256" i="1"/>
  <c r="W255" i="1"/>
  <c r="P255" i="1"/>
  <c r="I255" i="1"/>
  <c r="W254" i="1"/>
  <c r="P254" i="1"/>
  <c r="I254" i="1"/>
  <c r="W253" i="1"/>
  <c r="P253" i="1"/>
  <c r="I253" i="1"/>
  <c r="W252" i="1"/>
  <c r="P252" i="1"/>
  <c r="I252" i="1"/>
  <c r="W251" i="1"/>
  <c r="P251" i="1"/>
  <c r="I251" i="1"/>
  <c r="W250" i="1"/>
  <c r="P250" i="1"/>
  <c r="I250" i="1"/>
  <c r="W249" i="1"/>
  <c r="P249" i="1"/>
  <c r="I249" i="1"/>
  <c r="W248" i="1"/>
  <c r="P248" i="1"/>
  <c r="I248" i="1"/>
  <c r="W247" i="1"/>
  <c r="P247" i="1"/>
  <c r="I247" i="1"/>
  <c r="W246" i="1"/>
  <c r="P246" i="1"/>
  <c r="I246" i="1"/>
  <c r="W245" i="1"/>
  <c r="P245" i="1"/>
  <c r="I245" i="1"/>
  <c r="W244" i="1"/>
  <c r="P244" i="1"/>
  <c r="I244" i="1"/>
  <c r="W243" i="1"/>
  <c r="P243" i="1"/>
  <c r="I243" i="1"/>
  <c r="W242" i="1"/>
  <c r="P242" i="1"/>
  <c r="I242" i="1"/>
  <c r="W241" i="1"/>
  <c r="P241" i="1"/>
  <c r="I241" i="1"/>
  <c r="W240" i="1"/>
  <c r="P240" i="1"/>
  <c r="I240" i="1"/>
  <c r="W239" i="1"/>
  <c r="P239" i="1"/>
  <c r="I239" i="1"/>
  <c r="W238" i="1"/>
  <c r="P238" i="1"/>
  <c r="I238" i="1"/>
  <c r="W237" i="1"/>
  <c r="P237" i="1"/>
  <c r="I237" i="1"/>
  <c r="W236" i="1"/>
  <c r="P236" i="1"/>
  <c r="I236" i="1"/>
  <c r="W235" i="1"/>
  <c r="P235" i="1"/>
  <c r="I235" i="1"/>
  <c r="W234" i="1"/>
  <c r="P234" i="1"/>
  <c r="I234" i="1"/>
  <c r="W233" i="1"/>
  <c r="P233" i="1"/>
  <c r="I233" i="1"/>
  <c r="W232" i="1"/>
  <c r="P232" i="1"/>
  <c r="I232" i="1"/>
  <c r="W231" i="1"/>
  <c r="P231" i="1"/>
  <c r="I231" i="1"/>
  <c r="W230" i="1"/>
  <c r="P230" i="1"/>
  <c r="I230" i="1"/>
  <c r="W229" i="1"/>
  <c r="P229" i="1"/>
  <c r="I229" i="1"/>
  <c r="W228" i="1"/>
  <c r="P228" i="1"/>
  <c r="I228" i="1"/>
  <c r="W227" i="1"/>
  <c r="P227" i="1"/>
  <c r="I227" i="1"/>
  <c r="W226" i="1"/>
  <c r="P226" i="1"/>
  <c r="I226" i="1"/>
  <c r="W225" i="1"/>
  <c r="P225" i="1"/>
  <c r="I225" i="1"/>
  <c r="W224" i="1"/>
  <c r="P224" i="1"/>
  <c r="I224" i="1"/>
  <c r="W223" i="1"/>
  <c r="P223" i="1"/>
  <c r="I223" i="1"/>
  <c r="W222" i="1"/>
  <c r="P222" i="1"/>
  <c r="I222" i="1"/>
  <c r="W221" i="1"/>
  <c r="P221" i="1"/>
  <c r="I221" i="1"/>
  <c r="W220" i="1"/>
  <c r="P220" i="1"/>
  <c r="I220" i="1"/>
  <c r="W219" i="1"/>
  <c r="P219" i="1"/>
  <c r="I219" i="1"/>
  <c r="W218" i="1"/>
  <c r="P218" i="1"/>
  <c r="I218" i="1"/>
  <c r="W217" i="1"/>
  <c r="P217" i="1"/>
  <c r="I217" i="1"/>
  <c r="W216" i="1"/>
  <c r="P216" i="1"/>
  <c r="I216" i="1"/>
  <c r="W215" i="1"/>
  <c r="P215" i="1"/>
  <c r="I215" i="1"/>
  <c r="W214" i="1"/>
  <c r="P214" i="1"/>
  <c r="I214" i="1"/>
  <c r="W213" i="1"/>
  <c r="P213" i="1"/>
  <c r="I213" i="1"/>
  <c r="W212" i="1"/>
  <c r="P212" i="1"/>
  <c r="I212" i="1"/>
  <c r="W211" i="1"/>
  <c r="P211" i="1"/>
  <c r="I211" i="1"/>
  <c r="W210" i="1"/>
  <c r="P210" i="1"/>
  <c r="I210" i="1"/>
  <c r="W209" i="1"/>
  <c r="P209" i="1"/>
  <c r="I209" i="1"/>
  <c r="W208" i="1"/>
  <c r="P208" i="1"/>
  <c r="I208" i="1"/>
  <c r="W207" i="1"/>
  <c r="P207" i="1"/>
  <c r="I207" i="1"/>
  <c r="W206" i="1"/>
  <c r="P206" i="1"/>
  <c r="I206" i="1"/>
  <c r="W205" i="1"/>
  <c r="P205" i="1"/>
  <c r="I205" i="1"/>
  <c r="W204" i="1"/>
  <c r="P204" i="1"/>
  <c r="I204" i="1"/>
  <c r="W203" i="1"/>
  <c r="P203" i="1"/>
  <c r="I203" i="1"/>
  <c r="W202" i="1"/>
  <c r="P202" i="1"/>
  <c r="I202" i="1"/>
  <c r="W201" i="1"/>
  <c r="P201" i="1"/>
  <c r="I201" i="1"/>
  <c r="W200" i="1"/>
  <c r="P200" i="1"/>
  <c r="I200" i="1"/>
  <c r="W199" i="1"/>
  <c r="P199" i="1"/>
  <c r="I199" i="1"/>
  <c r="W198" i="1"/>
  <c r="P198" i="1"/>
  <c r="I198" i="1"/>
  <c r="W197" i="1"/>
  <c r="P197" i="1"/>
  <c r="I197" i="1"/>
  <c r="W196" i="1"/>
  <c r="P196" i="1"/>
  <c r="I196" i="1"/>
  <c r="W195" i="1"/>
  <c r="P195" i="1"/>
  <c r="I195" i="1"/>
  <c r="W194" i="1"/>
  <c r="P194" i="1"/>
  <c r="I194" i="1"/>
  <c r="W193" i="1"/>
  <c r="P193" i="1"/>
  <c r="I193" i="1"/>
  <c r="W192" i="1"/>
  <c r="P192" i="1"/>
  <c r="I192" i="1"/>
  <c r="W191" i="1"/>
  <c r="P191" i="1"/>
  <c r="I191" i="1"/>
  <c r="W190" i="1"/>
  <c r="P190" i="1"/>
  <c r="I190" i="1"/>
  <c r="W189" i="1"/>
  <c r="P189" i="1"/>
  <c r="I189" i="1"/>
  <c r="W188" i="1"/>
  <c r="P188" i="1"/>
  <c r="I188" i="1"/>
  <c r="W187" i="1"/>
  <c r="P187" i="1"/>
  <c r="I187" i="1"/>
  <c r="W186" i="1"/>
  <c r="P186" i="1"/>
  <c r="I186" i="1"/>
  <c r="W185" i="1"/>
  <c r="P185" i="1"/>
  <c r="I185" i="1"/>
  <c r="W184" i="1"/>
  <c r="P184" i="1"/>
  <c r="I184" i="1"/>
  <c r="W183" i="1"/>
  <c r="P183" i="1"/>
  <c r="I183" i="1"/>
  <c r="W182" i="1"/>
  <c r="P182" i="1"/>
  <c r="I182" i="1"/>
  <c r="W181" i="1"/>
  <c r="P181" i="1"/>
  <c r="I181" i="1"/>
  <c r="W180" i="1"/>
  <c r="P180" i="1"/>
  <c r="I180" i="1"/>
  <c r="W179" i="1"/>
  <c r="P179" i="1"/>
  <c r="I179" i="1"/>
  <c r="W178" i="1"/>
  <c r="P178" i="1"/>
  <c r="I178" i="1"/>
  <c r="W177" i="1"/>
  <c r="P177" i="1"/>
  <c r="I177" i="1"/>
  <c r="W176" i="1"/>
  <c r="P176" i="1"/>
  <c r="I176" i="1"/>
  <c r="W175" i="1"/>
  <c r="P175" i="1"/>
  <c r="I175" i="1"/>
  <c r="W174" i="1"/>
  <c r="P174" i="1"/>
  <c r="I174" i="1"/>
  <c r="W173" i="1"/>
  <c r="P173" i="1"/>
  <c r="I173" i="1"/>
  <c r="W172" i="1"/>
  <c r="P172" i="1"/>
  <c r="I172" i="1"/>
  <c r="W171" i="1"/>
  <c r="P171" i="1"/>
  <c r="I171" i="1"/>
  <c r="W170" i="1"/>
  <c r="P170" i="1"/>
  <c r="I170" i="1"/>
  <c r="W169" i="1"/>
  <c r="P169" i="1"/>
  <c r="I169" i="1"/>
  <c r="W168" i="1"/>
  <c r="P168" i="1"/>
  <c r="I168" i="1"/>
  <c r="W167" i="1"/>
  <c r="P167" i="1"/>
  <c r="I167" i="1"/>
  <c r="W166" i="1"/>
  <c r="P166" i="1"/>
  <c r="I166" i="1"/>
  <c r="W165" i="1"/>
  <c r="P165" i="1"/>
  <c r="I165" i="1"/>
  <c r="W164" i="1"/>
  <c r="P164" i="1"/>
  <c r="I164" i="1"/>
  <c r="W163" i="1"/>
  <c r="P163" i="1"/>
  <c r="I163" i="1"/>
  <c r="W162" i="1"/>
  <c r="P162" i="1"/>
  <c r="I162" i="1"/>
  <c r="W161" i="1"/>
  <c r="P161" i="1"/>
  <c r="I161" i="1"/>
  <c r="W160" i="1"/>
  <c r="P160" i="1"/>
  <c r="I160" i="1"/>
  <c r="W159" i="1"/>
  <c r="P159" i="1"/>
  <c r="I159" i="1"/>
  <c r="W158" i="1"/>
  <c r="P158" i="1"/>
  <c r="I158" i="1"/>
  <c r="W157" i="1"/>
  <c r="P157" i="1"/>
  <c r="I157" i="1"/>
  <c r="W156" i="1"/>
  <c r="P156" i="1"/>
  <c r="I156" i="1"/>
  <c r="W155" i="1"/>
  <c r="P155" i="1"/>
  <c r="I155" i="1"/>
  <c r="W154" i="1"/>
  <c r="P154" i="1"/>
  <c r="I154" i="1"/>
  <c r="W153" i="1"/>
  <c r="P153" i="1"/>
  <c r="I153" i="1"/>
  <c r="W152" i="1"/>
  <c r="P152" i="1"/>
  <c r="I152" i="1"/>
  <c r="W151" i="1"/>
  <c r="P151" i="1"/>
  <c r="I151" i="1"/>
  <c r="W150" i="1"/>
  <c r="P150" i="1"/>
  <c r="I150" i="1"/>
  <c r="W149" i="1"/>
  <c r="P149" i="1"/>
  <c r="I149" i="1"/>
  <c r="W148" i="1"/>
  <c r="P148" i="1"/>
  <c r="I148" i="1"/>
  <c r="W147" i="1"/>
  <c r="P147" i="1"/>
  <c r="I147" i="1"/>
  <c r="W146" i="1"/>
  <c r="P146" i="1"/>
  <c r="I146" i="1"/>
  <c r="W145" i="1"/>
  <c r="P145" i="1"/>
  <c r="I145" i="1"/>
  <c r="W144" i="1"/>
  <c r="P144" i="1"/>
  <c r="I144" i="1"/>
  <c r="W143" i="1"/>
  <c r="P143" i="1"/>
  <c r="I143" i="1"/>
  <c r="W142" i="1"/>
  <c r="P142" i="1"/>
  <c r="I142" i="1"/>
  <c r="W141" i="1"/>
  <c r="P141" i="1"/>
  <c r="I141" i="1"/>
  <c r="W140" i="1"/>
  <c r="P140" i="1"/>
  <c r="I140" i="1"/>
  <c r="W139" i="1"/>
  <c r="P139" i="1"/>
  <c r="I139" i="1"/>
  <c r="W138" i="1"/>
  <c r="P138" i="1"/>
  <c r="I138" i="1"/>
  <c r="W137" i="1"/>
  <c r="P137" i="1"/>
  <c r="I137" i="1"/>
  <c r="W136" i="1"/>
  <c r="P136" i="1"/>
  <c r="I136" i="1"/>
  <c r="W135" i="1"/>
  <c r="P135" i="1"/>
  <c r="I135" i="1"/>
  <c r="W134" i="1"/>
  <c r="P134" i="1"/>
  <c r="I134" i="1"/>
  <c r="W133" i="1"/>
  <c r="P133" i="1"/>
  <c r="I133" i="1"/>
  <c r="W132" i="1"/>
  <c r="P132" i="1"/>
  <c r="I132" i="1"/>
  <c r="W131" i="1"/>
  <c r="P131" i="1"/>
  <c r="I131" i="1"/>
  <c r="W130" i="1"/>
  <c r="P130" i="1"/>
  <c r="I130" i="1"/>
  <c r="W129" i="1"/>
  <c r="P129" i="1"/>
  <c r="I129" i="1"/>
  <c r="W128" i="1"/>
  <c r="P128" i="1"/>
  <c r="I128" i="1"/>
  <c r="W127" i="1"/>
  <c r="P127" i="1"/>
  <c r="I127" i="1"/>
  <c r="W126" i="1"/>
  <c r="P126" i="1"/>
  <c r="I126" i="1"/>
  <c r="W125" i="1"/>
  <c r="P125" i="1"/>
  <c r="I125" i="1"/>
  <c r="W124" i="1"/>
  <c r="P124" i="1"/>
  <c r="I124" i="1"/>
  <c r="W123" i="1"/>
  <c r="P123" i="1"/>
  <c r="I123" i="1"/>
  <c r="W122" i="1"/>
  <c r="P122" i="1"/>
  <c r="I122" i="1"/>
  <c r="W121" i="1"/>
  <c r="P121" i="1"/>
  <c r="I121" i="1"/>
  <c r="W120" i="1"/>
  <c r="P120" i="1"/>
  <c r="I120" i="1"/>
  <c r="W119" i="1"/>
  <c r="P119" i="1"/>
  <c r="I119" i="1"/>
  <c r="W118" i="1"/>
  <c r="P118" i="1"/>
  <c r="I118" i="1"/>
  <c r="W117" i="1"/>
  <c r="P117" i="1"/>
  <c r="I117" i="1"/>
  <c r="W116" i="1"/>
  <c r="P116" i="1"/>
  <c r="I116" i="1"/>
  <c r="W115" i="1"/>
  <c r="P115" i="1"/>
  <c r="I115" i="1"/>
  <c r="W114" i="1"/>
  <c r="P114" i="1"/>
  <c r="I114" i="1"/>
  <c r="W113" i="1"/>
  <c r="P113" i="1"/>
  <c r="I113" i="1"/>
  <c r="W112" i="1"/>
  <c r="P112" i="1"/>
  <c r="I112" i="1"/>
  <c r="W111" i="1"/>
  <c r="P111" i="1"/>
  <c r="I111" i="1"/>
  <c r="W110" i="1"/>
  <c r="P110" i="1"/>
  <c r="I110" i="1"/>
  <c r="W109" i="1"/>
  <c r="P109" i="1"/>
  <c r="I109" i="1"/>
  <c r="W108" i="1"/>
  <c r="P108" i="1"/>
  <c r="I108" i="1"/>
  <c r="W107" i="1"/>
  <c r="P107" i="1"/>
  <c r="I107" i="1"/>
  <c r="W106" i="1"/>
  <c r="P106" i="1"/>
  <c r="I106" i="1"/>
  <c r="W105" i="1"/>
  <c r="P105" i="1"/>
  <c r="I105" i="1"/>
  <c r="W104" i="1"/>
  <c r="P104" i="1"/>
  <c r="I104" i="1"/>
  <c r="W103" i="1"/>
  <c r="P103" i="1"/>
  <c r="I103" i="1"/>
  <c r="W102" i="1"/>
  <c r="P102" i="1"/>
  <c r="I102" i="1"/>
  <c r="W101" i="1"/>
  <c r="P101" i="1"/>
  <c r="I101" i="1"/>
  <c r="W100" i="1"/>
  <c r="P100" i="1"/>
  <c r="I100" i="1"/>
  <c r="W99" i="1"/>
  <c r="P99" i="1"/>
  <c r="I99" i="1"/>
  <c r="W98" i="1"/>
  <c r="P98" i="1"/>
  <c r="I98" i="1"/>
  <c r="W97" i="1"/>
  <c r="P97" i="1"/>
  <c r="I97" i="1"/>
  <c r="W96" i="1"/>
  <c r="P96" i="1"/>
  <c r="I96" i="1"/>
  <c r="W95" i="1"/>
  <c r="P95" i="1"/>
  <c r="I95" i="1"/>
  <c r="W94" i="1"/>
  <c r="P94" i="1"/>
  <c r="I94" i="1"/>
  <c r="W93" i="1"/>
  <c r="P93" i="1"/>
  <c r="I93" i="1"/>
  <c r="W92" i="1"/>
  <c r="P92" i="1"/>
  <c r="I92" i="1"/>
  <c r="W91" i="1"/>
  <c r="P91" i="1"/>
  <c r="I91" i="1"/>
  <c r="W90" i="1"/>
  <c r="P90" i="1"/>
  <c r="I90" i="1"/>
  <c r="W89" i="1"/>
  <c r="P89" i="1"/>
  <c r="I89" i="1"/>
  <c r="W88" i="1"/>
  <c r="P88" i="1"/>
  <c r="I88" i="1"/>
  <c r="W87" i="1"/>
  <c r="P87" i="1"/>
  <c r="I87" i="1"/>
  <c r="W86" i="1"/>
  <c r="P86" i="1"/>
  <c r="I86" i="1"/>
  <c r="W85" i="1"/>
  <c r="P85" i="1"/>
  <c r="I85" i="1"/>
  <c r="W84" i="1"/>
  <c r="P84" i="1"/>
  <c r="I84" i="1"/>
  <c r="W83" i="1"/>
  <c r="P83" i="1"/>
  <c r="I83" i="1"/>
  <c r="W82" i="1"/>
  <c r="P82" i="1"/>
  <c r="I82" i="1"/>
  <c r="W81" i="1"/>
  <c r="P81" i="1"/>
  <c r="I81" i="1"/>
  <c r="W80" i="1"/>
  <c r="P80" i="1"/>
  <c r="I80" i="1"/>
  <c r="W79" i="1"/>
  <c r="P79" i="1"/>
  <c r="I79" i="1"/>
  <c r="W78" i="1"/>
  <c r="P78" i="1"/>
  <c r="I78" i="1"/>
  <c r="W77" i="1"/>
  <c r="P77" i="1"/>
  <c r="I77" i="1"/>
  <c r="W76" i="1"/>
  <c r="P76" i="1"/>
  <c r="I76" i="1"/>
  <c r="W75" i="1"/>
  <c r="P75" i="1"/>
  <c r="I75" i="1"/>
  <c r="W74" i="1"/>
  <c r="P74" i="1"/>
  <c r="I74" i="1"/>
  <c r="W73" i="1"/>
  <c r="P73" i="1"/>
  <c r="I73" i="1"/>
  <c r="W72" i="1"/>
  <c r="P72" i="1"/>
  <c r="I72" i="1"/>
  <c r="W71" i="1"/>
  <c r="P71" i="1"/>
  <c r="I71" i="1"/>
  <c r="W70" i="1"/>
  <c r="P70" i="1"/>
  <c r="I70" i="1"/>
  <c r="W69" i="1"/>
  <c r="P69" i="1"/>
  <c r="I69" i="1"/>
  <c r="W68" i="1"/>
  <c r="P68" i="1"/>
  <c r="I68" i="1"/>
  <c r="W67" i="1"/>
  <c r="P67" i="1"/>
  <c r="I67" i="1"/>
  <c r="W66" i="1"/>
  <c r="P66" i="1"/>
  <c r="I66" i="1"/>
  <c r="W65" i="1"/>
  <c r="P65" i="1"/>
  <c r="I65" i="1"/>
  <c r="W64" i="1"/>
  <c r="P64" i="1"/>
  <c r="I64" i="1"/>
  <c r="W63" i="1"/>
  <c r="P63" i="1"/>
  <c r="I63" i="1"/>
  <c r="W62" i="1"/>
  <c r="P62" i="1"/>
  <c r="I62" i="1"/>
  <c r="W61" i="1"/>
  <c r="P61" i="1"/>
  <c r="I61" i="1"/>
  <c r="W60" i="1"/>
  <c r="P60" i="1"/>
  <c r="I60" i="1"/>
  <c r="W59" i="1"/>
  <c r="P59" i="1"/>
  <c r="I59" i="1"/>
  <c r="W58" i="1"/>
  <c r="P58" i="1"/>
  <c r="I58" i="1"/>
  <c r="W57" i="1"/>
  <c r="P57" i="1"/>
  <c r="I57" i="1"/>
  <c r="W56" i="1"/>
  <c r="P56" i="1"/>
  <c r="I56" i="1"/>
  <c r="W55" i="1"/>
  <c r="P55" i="1"/>
  <c r="I55" i="1"/>
  <c r="W54" i="1"/>
  <c r="P54" i="1"/>
  <c r="I54" i="1"/>
  <c r="W53" i="1"/>
  <c r="P53" i="1"/>
  <c r="I53" i="1"/>
  <c r="W52" i="1"/>
  <c r="P52" i="1"/>
  <c r="I52" i="1"/>
  <c r="W51" i="1"/>
  <c r="P51" i="1"/>
  <c r="I51" i="1"/>
  <c r="W50" i="1"/>
  <c r="P50" i="1"/>
  <c r="I50" i="1"/>
  <c r="W49" i="1"/>
  <c r="P49" i="1"/>
  <c r="I49" i="1"/>
  <c r="W48" i="1"/>
  <c r="P48" i="1"/>
  <c r="I48" i="1"/>
  <c r="W47" i="1"/>
  <c r="P47" i="1"/>
  <c r="I47" i="1"/>
  <c r="W46" i="1"/>
  <c r="P46" i="1"/>
  <c r="I46" i="1"/>
  <c r="W45" i="1"/>
  <c r="P45" i="1"/>
  <c r="I45" i="1"/>
  <c r="W44" i="1"/>
  <c r="P44" i="1"/>
  <c r="I44" i="1"/>
  <c r="W43" i="1"/>
  <c r="P43" i="1"/>
  <c r="I43" i="1"/>
  <c r="W42" i="1"/>
  <c r="P42" i="1"/>
  <c r="I42" i="1"/>
  <c r="W41" i="1"/>
  <c r="P41" i="1"/>
  <c r="I41" i="1"/>
  <c r="W40" i="1"/>
  <c r="P40" i="1"/>
  <c r="I40" i="1"/>
  <c r="W39" i="1"/>
  <c r="P39" i="1"/>
  <c r="I39" i="1"/>
  <c r="W38" i="1"/>
  <c r="P38" i="1"/>
  <c r="I38" i="1"/>
  <c r="W37" i="1"/>
  <c r="P37" i="1"/>
  <c r="I37" i="1"/>
  <c r="W36" i="1"/>
  <c r="P36" i="1"/>
  <c r="I36" i="1"/>
  <c r="W35" i="1"/>
  <c r="P35" i="1"/>
  <c r="I35" i="1"/>
  <c r="W34" i="1"/>
  <c r="P34" i="1"/>
  <c r="I34" i="1"/>
  <c r="W33" i="1"/>
  <c r="P33" i="1"/>
  <c r="I33" i="1"/>
  <c r="W32" i="1"/>
  <c r="P32" i="1"/>
  <c r="I32" i="1"/>
  <c r="W31" i="1"/>
  <c r="P31" i="1"/>
  <c r="I31" i="1"/>
  <c r="W30" i="1"/>
  <c r="P30" i="1"/>
  <c r="I30" i="1"/>
  <c r="W29" i="1"/>
  <c r="P29" i="1"/>
  <c r="I29" i="1"/>
  <c r="W28" i="1"/>
  <c r="P28" i="1"/>
  <c r="I28" i="1"/>
  <c r="W27" i="1"/>
  <c r="P27" i="1"/>
  <c r="I27" i="1"/>
  <c r="W26" i="1"/>
  <c r="P26" i="1"/>
  <c r="I26" i="1"/>
  <c r="W25" i="1"/>
  <c r="P25" i="1"/>
  <c r="I25" i="1"/>
  <c r="W24" i="1"/>
  <c r="P24" i="1"/>
  <c r="I24" i="1"/>
  <c r="W23" i="1"/>
  <c r="P23" i="1"/>
  <c r="I23" i="1"/>
  <c r="W22" i="1"/>
  <c r="P22" i="1"/>
  <c r="I22" i="1"/>
  <c r="W21" i="1"/>
  <c r="P21" i="1"/>
  <c r="I21" i="1"/>
  <c r="W20" i="1"/>
  <c r="P20" i="1"/>
  <c r="I20" i="1"/>
  <c r="W19" i="1"/>
  <c r="P19" i="1"/>
  <c r="I19" i="1"/>
  <c r="W18" i="1"/>
  <c r="P18" i="1"/>
  <c r="I18" i="1"/>
  <c r="W17" i="1"/>
  <c r="P17" i="1"/>
  <c r="I17" i="1"/>
  <c r="W16" i="1"/>
  <c r="P16" i="1"/>
  <c r="I16" i="1"/>
  <c r="W15" i="1"/>
  <c r="P15" i="1"/>
  <c r="I15" i="1"/>
  <c r="W14" i="1"/>
  <c r="P14" i="1"/>
  <c r="I14" i="1"/>
  <c r="W13" i="1"/>
  <c r="P13" i="1"/>
  <c r="I13" i="1"/>
  <c r="W12" i="1"/>
  <c r="P12" i="1"/>
  <c r="I12" i="1"/>
  <c r="W11" i="1"/>
  <c r="P11" i="1"/>
  <c r="I11" i="1"/>
  <c r="W10" i="1"/>
  <c r="P10" i="1"/>
  <c r="I10" i="1"/>
  <c r="W9" i="1"/>
  <c r="P9" i="1"/>
  <c r="I9" i="1"/>
  <c r="W8" i="1"/>
  <c r="P8" i="1"/>
  <c r="I8" i="1"/>
  <c r="W7" i="1"/>
  <c r="P7" i="1"/>
  <c r="I7" i="1"/>
  <c r="W6" i="1"/>
  <c r="P6" i="1"/>
  <c r="I6" i="1"/>
  <c r="W5" i="1"/>
  <c r="P5" i="1"/>
  <c r="I5" i="1"/>
  <c r="W4" i="1"/>
  <c r="P4" i="1"/>
  <c r="I4" i="1"/>
  <c r="W3" i="1"/>
  <c r="P3" i="1"/>
  <c r="I3" i="1"/>
  <c r="I436" i="1" s="1"/>
  <c r="P436" i="1" l="1"/>
  <c r="W436" i="1"/>
  <c r="X436" i="1" s="1"/>
</calcChain>
</file>

<file path=xl/sharedStrings.xml><?xml version="1.0" encoding="utf-8"?>
<sst xmlns="http://schemas.openxmlformats.org/spreadsheetml/2006/main" count="1339" uniqueCount="904">
  <si>
    <t>DOCÈNCIA</t>
  </si>
  <si>
    <t>RECERCA</t>
  </si>
  <si>
    <t>DOCÈNCIA NO HOMOLOGADA</t>
  </si>
  <si>
    <t>Tipus Unitat</t>
  </si>
  <si>
    <t>Centre Cost</t>
  </si>
  <si>
    <t>Descripció Centre Cost</t>
  </si>
  <si>
    <t>TOTAL</t>
  </si>
  <si>
    <t>Altres</t>
  </si>
  <si>
    <t>116000</t>
  </si>
  <si>
    <t>CENTRE DRET</t>
  </si>
  <si>
    <t>132000</t>
  </si>
  <si>
    <t>CENTRE ECONOMIA EMPRESA</t>
  </si>
  <si>
    <t>157000</t>
  </si>
  <si>
    <t>CENTRE BIOLOGIA/GEOL</t>
  </si>
  <si>
    <t>1773000</t>
  </si>
  <si>
    <t>SERVEI EMBARCACIONS OCEANOGRÀFIQUES</t>
  </si>
  <si>
    <t>1779000</t>
  </si>
  <si>
    <t>ESCOLA DE MEDICINA DE L'ESPORT</t>
  </si>
  <si>
    <t>1782000</t>
  </si>
  <si>
    <t>ESPECIALITATS INFERMERIA</t>
  </si>
  <si>
    <t>199000</t>
  </si>
  <si>
    <t>CENTRE FÍSICA I QUÍMICA</t>
  </si>
  <si>
    <t>239000</t>
  </si>
  <si>
    <t>CENTRE FARMACIA</t>
  </si>
  <si>
    <t>255000</t>
  </si>
  <si>
    <t>CENTRE MEDICINA</t>
  </si>
  <si>
    <t>270000</t>
  </si>
  <si>
    <t>CENTRE BELLVITGE</t>
  </si>
  <si>
    <t>284000</t>
  </si>
  <si>
    <t>CENTRE PSICOLOGIA</t>
  </si>
  <si>
    <t>296000</t>
  </si>
  <si>
    <t>CENTRE PEDAG/F.PROFESS</t>
  </si>
  <si>
    <t>313000</t>
  </si>
  <si>
    <t>CENTRE BIBLIOTECONOMIA</t>
  </si>
  <si>
    <t>419000</t>
  </si>
  <si>
    <t>SERVEI DE VEHICLES</t>
  </si>
  <si>
    <t>64000</t>
  </si>
  <si>
    <t>CENTRE BELLES ARTS</t>
  </si>
  <si>
    <t>721000</t>
  </si>
  <si>
    <t>CÀTEDRA EMPRESA</t>
  </si>
  <si>
    <t>75000</t>
  </si>
  <si>
    <t>CENTRE FILOSOF/GEOG/Hª</t>
  </si>
  <si>
    <t>98000</t>
  </si>
  <si>
    <t>CENTRE FILOLOGIA</t>
  </si>
  <si>
    <t>229000</t>
  </si>
  <si>
    <t>CENTRE MATEMÀTIQUES</t>
  </si>
  <si>
    <t>Arees transversals i OOGG</t>
  </si>
  <si>
    <t>1127000</t>
  </si>
  <si>
    <t>AGÈNCIA DE POSTGRAU</t>
  </si>
  <si>
    <t>1201000</t>
  </si>
  <si>
    <t>CENTRE D'ESTUDIS INTERNACIONALS</t>
  </si>
  <si>
    <t>1328000</t>
  </si>
  <si>
    <t>SERVEI D'ATENCIÓ A L'ESTUDIANT (SAE)</t>
  </si>
  <si>
    <t>1333000</t>
  </si>
  <si>
    <t>INSTITUT DE CIÈNCIES DE L'EDUCACIÓ (ICE)</t>
  </si>
  <si>
    <t>1490000</t>
  </si>
  <si>
    <t>INFORMÀTICA DE DOCÈNCIA</t>
  </si>
  <si>
    <t>1491000</t>
  </si>
  <si>
    <t>INFORMÀTICA DE RECERCA</t>
  </si>
  <si>
    <t>1719000</t>
  </si>
  <si>
    <t>ESCOLA D'IDIOMES MODERNS (EIM)</t>
  </si>
  <si>
    <t>1720000</t>
  </si>
  <si>
    <t>ESTUDIS HISPÀNICS</t>
  </si>
  <si>
    <t>1722000</t>
  </si>
  <si>
    <t>ESPORTS</t>
  </si>
  <si>
    <t>1723000</t>
  </si>
  <si>
    <t>MENJADORS</t>
  </si>
  <si>
    <t>1760000</t>
  </si>
  <si>
    <t>ALUMNI UB</t>
  </si>
  <si>
    <t>1821000</t>
  </si>
  <si>
    <t>UNIVERSITAT DE L'EXPERIÈNCIA</t>
  </si>
  <si>
    <t>1823000</t>
  </si>
  <si>
    <t>GESTIÓ ACCÉS ALUMNES - PAAU</t>
  </si>
  <si>
    <t>1824000</t>
  </si>
  <si>
    <t>DIR.DELS CENTRES CIENTÍFICS I TÈCNICS UB</t>
  </si>
  <si>
    <t>1826000</t>
  </si>
  <si>
    <t>SERVEIS TÈCNICS AREA DE RECERCA</t>
  </si>
  <si>
    <t>1827000</t>
  </si>
  <si>
    <t>COMUNICACIO I PROMOCIO CCIT</t>
  </si>
  <si>
    <t>1833000</t>
  </si>
  <si>
    <t>ESCOLA DE DOCTORAT</t>
  </si>
  <si>
    <t>1843000</t>
  </si>
  <si>
    <t>ÀREA DE FORMACIÓ COMPLEMENTÀRIA</t>
  </si>
  <si>
    <t>323000</t>
  </si>
  <si>
    <t>ÀREA SUPORT RECERCA</t>
  </si>
  <si>
    <t>324000</t>
  </si>
  <si>
    <t>DIRECCIÓ ÀREA DE SUPORT A LA RECERCA</t>
  </si>
  <si>
    <t>325000</t>
  </si>
  <si>
    <t>GESTIÓ DE LA RECERCA</t>
  </si>
  <si>
    <t>326000</t>
  </si>
  <si>
    <t>SERVEIS DE SUPORT A LA RECERCA</t>
  </si>
  <si>
    <t>327000</t>
  </si>
  <si>
    <t>CCIT-UB EXPERIMENTACIÓ ANIMAL</t>
  </si>
  <si>
    <t>328000</t>
  </si>
  <si>
    <t>CCIT-UB PROTECCIÓ RADIOLÒGICA</t>
  </si>
  <si>
    <t>329000</t>
  </si>
  <si>
    <t>CCIT-UB SERVEIS CIENTIFICOTÈCNICS</t>
  </si>
  <si>
    <t>330000</t>
  </si>
  <si>
    <t>ÀREA TIC</t>
  </si>
  <si>
    <t>331000</t>
  </si>
  <si>
    <t>DIRECCIÓ ÀREA TECNOLOGIES DE INF.  TELEC</t>
  </si>
  <si>
    <t>333000</t>
  </si>
  <si>
    <t>COMUNICACIONS I XARXES</t>
  </si>
  <si>
    <t>335000</t>
  </si>
  <si>
    <t>INFORMÀTICA DE GESTIÓ</t>
  </si>
  <si>
    <t>337000</t>
  </si>
  <si>
    <t>ADM. ÀREA TIC</t>
  </si>
  <si>
    <t>406000</t>
  </si>
  <si>
    <t>PUBLICACIONS I EDICIONS</t>
  </si>
  <si>
    <t>407000</t>
  </si>
  <si>
    <t>ÀREA ACADEMICODOCENT</t>
  </si>
  <si>
    <t>409000</t>
  </si>
  <si>
    <t>PLANIFICACIÓ ACADEMICODOCENT</t>
  </si>
  <si>
    <t>781000</t>
  </si>
  <si>
    <t>ADM. CCIT-UB</t>
  </si>
  <si>
    <t>ADM</t>
  </si>
  <si>
    <t xml:space="preserve">ÒRG.GOVERN I D'ADMINISTRACIÓ  </t>
  </si>
  <si>
    <t>CRAI</t>
  </si>
  <si>
    <t>CRAI (CENT.RECU.PER A APR I INV)</t>
  </si>
  <si>
    <t>1441000</t>
  </si>
  <si>
    <t>PROJECTES INSTITUCIONALS</t>
  </si>
  <si>
    <t>Centre</t>
  </si>
  <si>
    <t>100000</t>
  </si>
  <si>
    <t>SECRETARIA EST. I DOCÈNCIA FILOLOGIA</t>
  </si>
  <si>
    <t>101000</t>
  </si>
  <si>
    <t>OFICINA AFERS GENERALS FILOLOGIA</t>
  </si>
  <si>
    <t>117000</t>
  </si>
  <si>
    <t>ADM. CENTRE DE DRET</t>
  </si>
  <si>
    <t>118000</t>
  </si>
  <si>
    <t>SECRETARIA EST. I DOCÈNCIA DRET</t>
  </si>
  <si>
    <t>119000</t>
  </si>
  <si>
    <t>OFICINA AFERS GENERALS DRET</t>
  </si>
  <si>
    <t>133000</t>
  </si>
  <si>
    <t>ADMINISTRACIÓ DE CENTRE D'ECONOMIA I EMP</t>
  </si>
  <si>
    <t>134000</t>
  </si>
  <si>
    <t>SECRETARIA EST. I DOCÈNCIA ECONOMIA I EM</t>
  </si>
  <si>
    <t>135000</t>
  </si>
  <si>
    <t>OFICINA AFERS GENERALS ECONOMIA I EMPRES</t>
  </si>
  <si>
    <t>158000</t>
  </si>
  <si>
    <t>ADM. CENTRE DE BIOLOGIA I DE GEOLOGIA</t>
  </si>
  <si>
    <t>159000</t>
  </si>
  <si>
    <t>SECRETARIA EST. I DOCÈNCIA BIOLOGIA</t>
  </si>
  <si>
    <t>160000</t>
  </si>
  <si>
    <t>SECRETARIA EST. I DOCÈNCIA GEOLOGIA</t>
  </si>
  <si>
    <t>161000</t>
  </si>
  <si>
    <t>OFICINA AFERS GENERALS BIOLOGIA I GEOLOG</t>
  </si>
  <si>
    <t>1767000</t>
  </si>
  <si>
    <t>LLOGUER ESPAIS GEOGRAFIA I HISTORIA</t>
  </si>
  <si>
    <t>1768000</t>
  </si>
  <si>
    <t>ESPAIS GEOGRAFIA I HISTORIA</t>
  </si>
  <si>
    <t>1769000</t>
  </si>
  <si>
    <t>ESPAIS FILOSOFIA</t>
  </si>
  <si>
    <t>1778000</t>
  </si>
  <si>
    <t>SALA DISSECIÓ MEDICINA</t>
  </si>
  <si>
    <t>1781000</t>
  </si>
  <si>
    <t>AULARI COMUNS</t>
  </si>
  <si>
    <t>1783000</t>
  </si>
  <si>
    <t>SALA DISSECCIO BELLVITGE</t>
  </si>
  <si>
    <t>1788000</t>
  </si>
  <si>
    <t>AULA MAGNA BIOLOGIA</t>
  </si>
  <si>
    <t>1789000</t>
  </si>
  <si>
    <t>AULA MAGNA GEOLOGIA</t>
  </si>
  <si>
    <t>200000</t>
  </si>
  <si>
    <t>ADM. CENTRE DE FÍSICA I DE QUÍMICA</t>
  </si>
  <si>
    <t>201000</t>
  </si>
  <si>
    <t>SECRETARIA EST. I DOCÈNCIA FÍSICA</t>
  </si>
  <si>
    <t>202000</t>
  </si>
  <si>
    <t>SECRETARIA EST. I DOCÈNCIA QUÍMICA</t>
  </si>
  <si>
    <t>203000</t>
  </si>
  <si>
    <t>OFICINA AFERS GENERALS FÍSICA I QUÍMICA</t>
  </si>
  <si>
    <t>230000</t>
  </si>
  <si>
    <t>ADM. CENTRE DE MATEMÀTIQUES I CAMPUS DE</t>
  </si>
  <si>
    <t>231000</t>
  </si>
  <si>
    <t>SECRETARIA EST. I DOCÈNCIA MATEMÀTIQUES</t>
  </si>
  <si>
    <t>232000</t>
  </si>
  <si>
    <t>OFICINA AFERS GENERALS MATEMÀTIQUES</t>
  </si>
  <si>
    <t>240000</t>
  </si>
  <si>
    <t>ADM. CENTRE DE FARMÀCIA</t>
  </si>
  <si>
    <t>241000</t>
  </si>
  <si>
    <t>SECRETARIA EST. I DOCÈNCIA FARMÀCIA</t>
  </si>
  <si>
    <t>242000</t>
  </si>
  <si>
    <t>OFICINA AFERS GENERALS FARMÀCIA</t>
  </si>
  <si>
    <t>256000</t>
  </si>
  <si>
    <t>ADM. CENTRE DE MEDICINA</t>
  </si>
  <si>
    <t>257000</t>
  </si>
  <si>
    <t>SECRETARIA EST. I DOCÈNCIA MEDICINA</t>
  </si>
  <si>
    <t>258000</t>
  </si>
  <si>
    <t>OFICINA AFERS GENERALS MEDICINA</t>
  </si>
  <si>
    <t>271000</t>
  </si>
  <si>
    <t>ADM. CENTRE DE BELLVITGE</t>
  </si>
  <si>
    <t>274000</t>
  </si>
  <si>
    <t>SECRETARIA EST. I DOCÈNCIA BELLVITGE</t>
  </si>
  <si>
    <t>275000</t>
  </si>
  <si>
    <t>OFICINA AFERS GENERALS BELLVITGE</t>
  </si>
  <si>
    <t>285000</t>
  </si>
  <si>
    <t>ADM. CENTRE DE PSICOLOGIA I CAMPUS DE MU</t>
  </si>
  <si>
    <t>286000</t>
  </si>
  <si>
    <t>SECRETARIA EST. I DOCÈNCIA PSICOLOGIA</t>
  </si>
  <si>
    <t>287000</t>
  </si>
  <si>
    <t>OFICINA AFERS GENERALS PSICOLOGIA</t>
  </si>
  <si>
    <t>289000</t>
  </si>
  <si>
    <t>CAMPUS DE MUNDET</t>
  </si>
  <si>
    <t>297000</t>
  </si>
  <si>
    <t>ADM. CENTRE DE PEDAGOGIA I DE FORMACIÓ P</t>
  </si>
  <si>
    <t>298000</t>
  </si>
  <si>
    <t>SECRETARIA EST. I DOCÈNCIA PEDAGOGIA</t>
  </si>
  <si>
    <t>299000</t>
  </si>
  <si>
    <t>SECRETARIA EST. I DOCÈNCIA FORMACIÓ PROF</t>
  </si>
  <si>
    <t>300000</t>
  </si>
  <si>
    <t>OFICINA AFERS GENERALS PEDAGOGIA I FORM.</t>
  </si>
  <si>
    <t>314000</t>
  </si>
  <si>
    <t>ADM. CENTRE DE BIBLIOTECONOMIA I DOC. CA</t>
  </si>
  <si>
    <t>315000</t>
  </si>
  <si>
    <t>SECRETARIA EST. I DOCÈNCIA BIBLIOTECONOM</t>
  </si>
  <si>
    <t>316000</t>
  </si>
  <si>
    <t>OFICINA AFERS GENERALS BIBLIOTECONOMIA I</t>
  </si>
  <si>
    <t>318000</t>
  </si>
  <si>
    <t>CAMPUS DE SANTS</t>
  </si>
  <si>
    <t>65000</t>
  </si>
  <si>
    <t>ADM. CENTRE DE BELLES ARTS</t>
  </si>
  <si>
    <t>66000</t>
  </si>
  <si>
    <t>SECRETARIA EST. I DOCÈNCIA BELLES ARTS</t>
  </si>
  <si>
    <t>67000</t>
  </si>
  <si>
    <t>OFICINA AFERS GENERALS BELLES ARTS</t>
  </si>
  <si>
    <t>76000</t>
  </si>
  <si>
    <t>ADM. CENTRE DE FILOSOFIA I DE GEOGRAFIA</t>
  </si>
  <si>
    <t>77000</t>
  </si>
  <si>
    <t>SECRETARIA EST. I DOCÈNCIA GEOGRAFIA I H</t>
  </si>
  <si>
    <t>78000</t>
  </si>
  <si>
    <t>SECRETARIA EST. I DOCÈNCIA FILOSOFIA</t>
  </si>
  <si>
    <t>79000</t>
  </si>
  <si>
    <t>OFICINA AFERS GENERALS FILOSOFIA GEOGR.</t>
  </si>
  <si>
    <t>99000</t>
  </si>
  <si>
    <t>ADM. CENTRE DE FILOLOGIA</t>
  </si>
  <si>
    <t>Departament</t>
  </si>
  <si>
    <t>104000</t>
  </si>
  <si>
    <t>DEPT. FILOLOGIA LLATINA</t>
  </si>
  <si>
    <t>105000</t>
  </si>
  <si>
    <t>DEPT. FILOLOGIA GREGA</t>
  </si>
  <si>
    <t>106000</t>
  </si>
  <si>
    <t>DEPT. FILOLOGIA SEMÍTICA</t>
  </si>
  <si>
    <t>107000</t>
  </si>
  <si>
    <t>DEPT. FILOLOGIA HISPÀNICA</t>
  </si>
  <si>
    <t>108000</t>
  </si>
  <si>
    <t>DEPT. FILOLOGIA CATALANA</t>
  </si>
  <si>
    <t>109000</t>
  </si>
  <si>
    <t>DEPT. FILOLOGIA ROMÀNICA</t>
  </si>
  <si>
    <t>110000</t>
  </si>
  <si>
    <t>DEPT. FILOLOGIA ANGLESA I ALEMANYA</t>
  </si>
  <si>
    <t>111000</t>
  </si>
  <si>
    <t>DEPT. LINGÜÍSTICA GENERAL</t>
  </si>
  <si>
    <t>123000</t>
  </si>
  <si>
    <t>DEPT. DRET CIVIL</t>
  </si>
  <si>
    <t>124000</t>
  </si>
  <si>
    <t>DEPT. DRET ADMINISTRATIU I DRET PROCESSA</t>
  </si>
  <si>
    <t>125000</t>
  </si>
  <si>
    <t>DEPT. DRET MERCANTIL, DRET DEL TREBALL I</t>
  </si>
  <si>
    <t>126000</t>
  </si>
  <si>
    <t>DEPT. DRET CONSTITUCIONAL I CIÈNCIA POLÍ</t>
  </si>
  <si>
    <t>127000</t>
  </si>
  <si>
    <t>DEPT. DRET PENAL I CIÈNCIES PENALS</t>
  </si>
  <si>
    <t>128000</t>
  </si>
  <si>
    <t>DEPT. DRET I ECONOMIA INTERNACIONALS</t>
  </si>
  <si>
    <t>129000</t>
  </si>
  <si>
    <t>DEPT. HISTÒRIA DRET, DRET ROMÀ I D. ECL.</t>
  </si>
  <si>
    <t>138000</t>
  </si>
  <si>
    <t>DEPT. HISTÒRIA I INSTITUCIONS ECONÒMIQUE</t>
  </si>
  <si>
    <t>139000</t>
  </si>
  <si>
    <t>DEPT. TEORIA ECONÒMICA</t>
  </si>
  <si>
    <t>140000</t>
  </si>
  <si>
    <t>DEPT. POLÍTICA ECONÒMICA I ESTRUCT. ECON</t>
  </si>
  <si>
    <t>142000</t>
  </si>
  <si>
    <t>DEPT. MATEMÀTICA ECONÒMICA, FINANCERA I</t>
  </si>
  <si>
    <t>143000</t>
  </si>
  <si>
    <t>DEPT. COMPTABILITAT</t>
  </si>
  <si>
    <t>144000</t>
  </si>
  <si>
    <t>DEPT. ECONOMIA I ORGANITZACIÓ D'EMPRESES</t>
  </si>
  <si>
    <t>145000</t>
  </si>
  <si>
    <t>DEPT. ECONOMETRIA, ESTADÍSTICA I ECONOMI</t>
  </si>
  <si>
    <t>146000</t>
  </si>
  <si>
    <t>DEPT. TEORIA SOCIOLÒGICA, FILOS. DRET I</t>
  </si>
  <si>
    <t>147000</t>
  </si>
  <si>
    <t>DEPT. SOCIOLOGIA I ANÀLISI DE LES ORGANI</t>
  </si>
  <si>
    <t>1613000</t>
  </si>
  <si>
    <t>DEPT. ANATOMIA PATOLÒGICA, FARMACOLOGIA</t>
  </si>
  <si>
    <t>1627000</t>
  </si>
  <si>
    <t>DEPT. TREBALL SOCIAL I SERVEIS SOCIALS</t>
  </si>
  <si>
    <t>165000</t>
  </si>
  <si>
    <t>DEPT. BIOLOGIA ANIMAL</t>
  </si>
  <si>
    <t>167000</t>
  </si>
  <si>
    <t>DEPT. BIOLOGIA VEGETAL</t>
  </si>
  <si>
    <t>169000</t>
  </si>
  <si>
    <t>DEPT. MICROBIOLOGIA</t>
  </si>
  <si>
    <t>171000</t>
  </si>
  <si>
    <t>DEPT. GENÈTICA</t>
  </si>
  <si>
    <t>173000</t>
  </si>
  <si>
    <t>DEPT. ECOLOGIA</t>
  </si>
  <si>
    <t>175000</t>
  </si>
  <si>
    <t>DEPT. BIOQUÍ. I BIOLOG. MOLECUL (BIOLOG)</t>
  </si>
  <si>
    <t>177000</t>
  </si>
  <si>
    <t>DEPT. ESTADÍSTICA</t>
  </si>
  <si>
    <t>179000</t>
  </si>
  <si>
    <t>DEPT. BIOLOGIA CEL·LULAR</t>
  </si>
  <si>
    <t>181000</t>
  </si>
  <si>
    <t>DEPT. FISIOLOGIA I IMMUNOLOGIA</t>
  </si>
  <si>
    <t>183000</t>
  </si>
  <si>
    <t>DEPT. CRISTAL·LOGRAFIA, MINERALOGIA I DI</t>
  </si>
  <si>
    <t>185000</t>
  </si>
  <si>
    <t>DEPT. GEOQUÍMICA, PETROLOGIA I PROSPECCI</t>
  </si>
  <si>
    <t>187000</t>
  </si>
  <si>
    <t>DEPT. ESTRATIGRAFIA, PALEONTOLOGIA I GEO</t>
  </si>
  <si>
    <t>189000</t>
  </si>
  <si>
    <t>DEPT. GEODINÀMICA I GEOFÍSICA</t>
  </si>
  <si>
    <t>207000</t>
  </si>
  <si>
    <t>DEPT. ASTRONOMIA I METEOROLOGIA</t>
  </si>
  <si>
    <t>209000</t>
  </si>
  <si>
    <t>DEPT. FÍSICA FONAMENTAL</t>
  </si>
  <si>
    <t>211000</t>
  </si>
  <si>
    <t>DEPT. ESTRUCTURA I CONSTITUENTS DE MATÈR</t>
  </si>
  <si>
    <t>213000</t>
  </si>
  <si>
    <t>DEPT. ELECTRÒNICA</t>
  </si>
  <si>
    <t>215000</t>
  </si>
  <si>
    <t>DEPT. FÍSICA APLICADA I ÒPTICA</t>
  </si>
  <si>
    <t>217000</t>
  </si>
  <si>
    <t>DEPT. QUÍMICA FÍSICA</t>
  </si>
  <si>
    <t>219000</t>
  </si>
  <si>
    <t>DEPT. QUÍMICA ORGÀNICA</t>
  </si>
  <si>
    <t>221000</t>
  </si>
  <si>
    <t>DEPT. QUÍMICA INORGÀNICA</t>
  </si>
  <si>
    <t>223000</t>
  </si>
  <si>
    <t>DEPT. QUÍMICA ANALÍTICA</t>
  </si>
  <si>
    <t>236000</t>
  </si>
  <si>
    <t>DEPT. MATEMÀTICA APLICADA I ANÀLISI</t>
  </si>
  <si>
    <t>237000</t>
  </si>
  <si>
    <t>DEPT. ÀLGEBRA I GEOMETRIA</t>
  </si>
  <si>
    <t>245000</t>
  </si>
  <si>
    <t>DEPT. PRODUCTES NATURALS, BIOL. VEG. I E</t>
  </si>
  <si>
    <t>246000</t>
  </si>
  <si>
    <t>DEPT. MICROBIOLOGIA I PARASITOLOGIA SANI</t>
  </si>
  <si>
    <t>247000</t>
  </si>
  <si>
    <t>DEPT. FARMACOLOGIA I QUÍMICA TERAPÈUTICA</t>
  </si>
  <si>
    <t>249000</t>
  </si>
  <si>
    <t>DEPT. BIOQUÍ I BIOLOGI. MOLEC. (FARMÀCIA</t>
  </si>
  <si>
    <t>251000</t>
  </si>
  <si>
    <t>DEPT. FISIOLOGIA (FARMÀCIA)</t>
  </si>
  <si>
    <t>252000</t>
  </si>
  <si>
    <t>DEPT. NUTRICIÓ I BROMATOLOGIA</t>
  </si>
  <si>
    <t>253000</t>
  </si>
  <si>
    <t>DEPT. FARMÀCIA I TECNOLOGIA FARMACÈUTICA</t>
  </si>
  <si>
    <t>254000</t>
  </si>
  <si>
    <t>DEPT. FISICOQUÍMICA</t>
  </si>
  <si>
    <t>261000</t>
  </si>
  <si>
    <t>DEPT. BIOLOGIA CEL·LULAR,IMMUNOLOGIA I N</t>
  </si>
  <si>
    <t>263000</t>
  </si>
  <si>
    <t>DEPT. MEDICINA</t>
  </si>
  <si>
    <t>264000</t>
  </si>
  <si>
    <t>DEPT. CIRURGIA I ESPECIALITATS QUIRÚRGIQ</t>
  </si>
  <si>
    <t>265000</t>
  </si>
  <si>
    <t>DEPT. OBSTETRÍCIA.I GINEC.,PEDIATR.,RADI</t>
  </si>
  <si>
    <t>266000</t>
  </si>
  <si>
    <t>DEPT. PSIQUIATRIA I PSICOBIOLOGIA CLÍNIC</t>
  </si>
  <si>
    <t>267000</t>
  </si>
  <si>
    <t>DEPT. SALUT PÚBLICA</t>
  </si>
  <si>
    <t>268000</t>
  </si>
  <si>
    <t>DEPT. CIÈNCIES FISIOLÒGIQUES I</t>
  </si>
  <si>
    <t>279000</t>
  </si>
  <si>
    <t>DEPT. CIÈNCIES FISIOLÒGIQUES II</t>
  </si>
  <si>
    <t>280000</t>
  </si>
  <si>
    <t>DEPT. ODONTOSTOMATOLOGIA</t>
  </si>
  <si>
    <t>281000</t>
  </si>
  <si>
    <t>DEPT. INFERMERIA FONAMENTAL I MEDICOQUIR</t>
  </si>
  <si>
    <t>282000</t>
  </si>
  <si>
    <t>DEPT. INFERMERIA SAL. PÚBL.,SAL. MENTAL</t>
  </si>
  <si>
    <t>283000</t>
  </si>
  <si>
    <t>DEPT. PODOLOGIA</t>
  </si>
  <si>
    <t>291000</t>
  </si>
  <si>
    <t>DEPT. METODOLOGIA DE LES CIÈNCIES DEL CO</t>
  </si>
  <si>
    <t>292000</t>
  </si>
  <si>
    <t>DEPT. PERSONALITAT, AVALUACIÓ I TRACTAME</t>
  </si>
  <si>
    <t>293000</t>
  </si>
  <si>
    <t>DEPT. PSICOLOGIA BÀSICA</t>
  </si>
  <si>
    <t>294000</t>
  </si>
  <si>
    <t>DEPT. PSICOLOGIA SOCIAL</t>
  </si>
  <si>
    <t>295000</t>
  </si>
  <si>
    <t>DEPT. PSICOLOGIA EVOLUTIVA I DE L'EDUCAC</t>
  </si>
  <si>
    <t>305000</t>
  </si>
  <si>
    <t>DEPT. MÈTODES D'INVESTIGACIÓ I DIAGNÒSTI</t>
  </si>
  <si>
    <t>306000</t>
  </si>
  <si>
    <t>DEPT. TEORIA I HISTÒRIA DE L'EDUCACIÓ</t>
  </si>
  <si>
    <t>307000</t>
  </si>
  <si>
    <t>DEPT. DIDÀCTICA I ORGANITZACIÓ EDUCATIVA</t>
  </si>
  <si>
    <t>308000</t>
  </si>
  <si>
    <t>DEPT. DIDÀCTICA DE LES C. EXPERIM. I LA</t>
  </si>
  <si>
    <t>309000</t>
  </si>
  <si>
    <t>DEPT. DIDÀCTICA DE LA LLENGUA I LA LITER</t>
  </si>
  <si>
    <t>310000</t>
  </si>
  <si>
    <t>DEPT. DIDÀCTICA DE LES CIÈNCIES SOCIALS</t>
  </si>
  <si>
    <t>311000</t>
  </si>
  <si>
    <t>DEPT. DIDÀCTICA DE L'EXPRESSIÓ MUSICAL I</t>
  </si>
  <si>
    <t>312000</t>
  </si>
  <si>
    <t>DEPT. DIDÀCTICA DE L'EDUCACIÓ VISUAL I P</t>
  </si>
  <si>
    <t>320000</t>
  </si>
  <si>
    <t>DEPT. BIBLIOTECONOMIA I DOCUMENTACIÓ</t>
  </si>
  <si>
    <t>70000</t>
  </si>
  <si>
    <t>DEPT. PINTURA</t>
  </si>
  <si>
    <t>71000</t>
  </si>
  <si>
    <t>DEPT. DIBUIX</t>
  </si>
  <si>
    <t>72000</t>
  </si>
  <si>
    <t>DEPT. ESCULTURA</t>
  </si>
  <si>
    <t>73000</t>
  </si>
  <si>
    <t>DEPT. DISSENY I IMATGE</t>
  </si>
  <si>
    <t>83000</t>
  </si>
  <si>
    <t>DEPT. HISTÒRIA DE L'ART</t>
  </si>
  <si>
    <t>84000</t>
  </si>
  <si>
    <t>DEPT. PREHISTÒRIA, HISTÒRIA ANTIGA I ARQ</t>
  </si>
  <si>
    <t>85000</t>
  </si>
  <si>
    <t>DEPT. HISTÒRIA MEDIEVAL, PALEOGRAFIA I D</t>
  </si>
  <si>
    <t>86000</t>
  </si>
  <si>
    <t>DEPT. HISTÒRIA MODERNA</t>
  </si>
  <si>
    <t>87000</t>
  </si>
  <si>
    <t>DEPT. HISTÒRIA CONTEMPORÀNIA</t>
  </si>
  <si>
    <t>877000</t>
  </si>
  <si>
    <t>DEPT. CIÈNCIES CLÍNIQUES</t>
  </si>
  <si>
    <t>88000</t>
  </si>
  <si>
    <t>DEPT. ANTROPOLOGIA CULT. I H. D'AMÈRICA</t>
  </si>
  <si>
    <t>885000</t>
  </si>
  <si>
    <t>DEPT. PATOLOGIA I TERAPÈUTICA EXPERIMENT</t>
  </si>
  <si>
    <t>89000</t>
  </si>
  <si>
    <t>DEPT. GEOGRAFIA FÍSICA I ANÀLISI GEOGRÀF</t>
  </si>
  <si>
    <t>90000</t>
  </si>
  <si>
    <t>DEPT. GEOGRAFIA HUMANA</t>
  </si>
  <si>
    <t>91000</t>
  </si>
  <si>
    <t>DEPT. LÒGICA, HISTÒRIA I FILOSOFIA DE LA</t>
  </si>
  <si>
    <t>910000</t>
  </si>
  <si>
    <t>DEPT. DRET FINANCER I TRIBUTARI</t>
  </si>
  <si>
    <t>911000</t>
  </si>
  <si>
    <t>DEPT. ECONOMIA PUBLICA, ECO.POL I EC.ESP</t>
  </si>
  <si>
    <t>915000</t>
  </si>
  <si>
    <t>DEPT. ENGINYERIA QUÍMICA</t>
  </si>
  <si>
    <t>918000</t>
  </si>
  <si>
    <t>DEPT. CIÈNCIA DELS MATERIALS I ENGINYERI</t>
  </si>
  <si>
    <t>92000</t>
  </si>
  <si>
    <t>DEPT. HISTÒRIA FILOS., ESTÈTICA I FILOS.</t>
  </si>
  <si>
    <t>920000</t>
  </si>
  <si>
    <t>DEPT. PROBABILITAT, LÒGICA I ESTADÍSTICA</t>
  </si>
  <si>
    <t>93000</t>
  </si>
  <si>
    <t>DEPT. FILOSOFIA TEORÈTICA I PRÀCTICA</t>
  </si>
  <si>
    <t xml:space="preserve">Edifici </t>
  </si>
  <si>
    <t>A.0E</t>
  </si>
  <si>
    <t>EDIFICI FACULTAT. MEDICINA</t>
  </si>
  <si>
    <t>A.0H</t>
  </si>
  <si>
    <t>EDIFICI GRAN VIA 582</t>
  </si>
  <si>
    <t>A.A1</t>
  </si>
  <si>
    <t>EDIFICI HISTÒRIC - PLAÇA UNIVERSITAT</t>
  </si>
  <si>
    <t>A.A2</t>
  </si>
  <si>
    <t>EDIFICI JOSEP CARNER</t>
  </si>
  <si>
    <t>A.B1</t>
  </si>
  <si>
    <t>EDIFICI ANTONI CAPARRÓS</t>
  </si>
  <si>
    <t>B.0H</t>
  </si>
  <si>
    <t>EDIFICI FACULTAT EMPRESA</t>
  </si>
  <si>
    <t>B.0I</t>
  </si>
  <si>
    <t>EDIFICI FACULTAT D'ECONÒMIQUES</t>
  </si>
  <si>
    <t>B.C</t>
  </si>
  <si>
    <t>EDIFICI FACULTAT DRET</t>
  </si>
  <si>
    <t>C.0J</t>
  </si>
  <si>
    <t>ANNEX BELLES ARTS (ANTIC EDIF MENJADORS)</t>
  </si>
  <si>
    <t>C.0M</t>
  </si>
  <si>
    <t>AULARI BALDIRI I REIXAC</t>
  </si>
  <si>
    <t>C.0N</t>
  </si>
  <si>
    <t>EDIFICI FACULTAT. GEOLOGIA</t>
  </si>
  <si>
    <t>C.0Y</t>
  </si>
  <si>
    <t>EDIFICI FACULTAT. FÍSICA I QUÍMICA</t>
  </si>
  <si>
    <t>C.D</t>
  </si>
  <si>
    <t>EDIFICI BELLES ARTS</t>
  </si>
  <si>
    <t>C.E</t>
  </si>
  <si>
    <t>EDIFICI COMPLEX CÚPULES</t>
  </si>
  <si>
    <t>C.G</t>
  </si>
  <si>
    <t>EDIFICI FACULTAT BIOLOGIA</t>
  </si>
  <si>
    <t>C.H</t>
  </si>
  <si>
    <t>EDIFICI FACULTAT. FARMÀCIA</t>
  </si>
  <si>
    <t>C.I</t>
  </si>
  <si>
    <t>EDIFICI SERVEI D'ESPORTS</t>
  </si>
  <si>
    <t>E</t>
  </si>
  <si>
    <t>EDIFICI CAMPUS BELLVITGE</t>
  </si>
  <si>
    <t>E.0S</t>
  </si>
  <si>
    <t>ESTABULARI BELLVITGE</t>
  </si>
  <si>
    <t>E.0U</t>
  </si>
  <si>
    <t>AULARI BELLVITGE</t>
  </si>
  <si>
    <t>E.0V</t>
  </si>
  <si>
    <t>CLINICA ODONTOLOGICA BELLVITGE</t>
  </si>
  <si>
    <t>E.0W</t>
  </si>
  <si>
    <t>PAVELLÓ DE GOVERN - BELLVITGE</t>
  </si>
  <si>
    <t>F.K</t>
  </si>
  <si>
    <t>EDIFICI CAMPUS MUNDET</t>
  </si>
  <si>
    <t>I.0T</t>
  </si>
  <si>
    <t>EDIFICI SANTS</t>
  </si>
  <si>
    <t>J.P</t>
  </si>
  <si>
    <t>CAMPUS ALIMENTACIÓ TORRIBERA</t>
  </si>
  <si>
    <t>Edifici - administracio</t>
  </si>
  <si>
    <t>A.0A</t>
  </si>
  <si>
    <t>EDIFICI BALMES</t>
  </si>
  <si>
    <t>C.0K</t>
  </si>
  <si>
    <t>EDIFICI FLORENSA</t>
  </si>
  <si>
    <t>C.0L</t>
  </si>
  <si>
    <t>EDIFICI SERVEIS CIENTIFICOTÈCNICS</t>
  </si>
  <si>
    <t>C.0R</t>
  </si>
  <si>
    <t>PAVELLÓ ROSA</t>
  </si>
  <si>
    <t>F.0X</t>
  </si>
  <si>
    <t>PAVELLÓ DE LA REPÚBLICA</t>
  </si>
  <si>
    <t>G.04</t>
  </si>
  <si>
    <t>EDIFICI INSTITUT ALTA MUNTANYA</t>
  </si>
  <si>
    <t>G.03</t>
  </si>
  <si>
    <t>EDIFICI CAN JAUMANDREU</t>
  </si>
  <si>
    <t>Ensenyament grau</t>
  </si>
  <si>
    <t>CCG1001</t>
  </si>
  <si>
    <t>GRAU BELLES ARTS</t>
  </si>
  <si>
    <t>CCG1004</t>
  </si>
  <si>
    <t>GRAU FILOLOGIA CLÀSSICA</t>
  </si>
  <si>
    <t>CCG1008</t>
  </si>
  <si>
    <t>GRAU ESTUDIS ANGLESOS</t>
  </si>
  <si>
    <t>CCG1009</t>
  </si>
  <si>
    <t>GRAU FILOLOGIA HISPÀNICA</t>
  </si>
  <si>
    <t>CCG1013</t>
  </si>
  <si>
    <t>GRAU FILOLOGIA CATALANA</t>
  </si>
  <si>
    <t>CCG1014</t>
  </si>
  <si>
    <t>GRAU GEOGRAFIA</t>
  </si>
  <si>
    <t>CCG1015</t>
  </si>
  <si>
    <t>GRAU ANTROPOLOGIA SOCIAL I CULTURAL</t>
  </si>
  <si>
    <t>CCG1018</t>
  </si>
  <si>
    <t>GRAU SOCIOLOGIA</t>
  </si>
  <si>
    <t>CCG1020</t>
  </si>
  <si>
    <t>GRAU ESTADÍSTICA</t>
  </si>
  <si>
    <t>CCG1025</t>
  </si>
  <si>
    <t>GRAU EDUCACIÓ INFANTIL</t>
  </si>
  <si>
    <t>CCG1026</t>
  </si>
  <si>
    <t>GRAU EDUCACIÓ PRIMÀRIA</t>
  </si>
  <si>
    <t>CCG1027</t>
  </si>
  <si>
    <t>GRAU TREBALL SOCIAL</t>
  </si>
  <si>
    <t>CCG1028</t>
  </si>
  <si>
    <t>GRAU EDUCACIÓ SOCIAL</t>
  </si>
  <si>
    <t>CCG1030</t>
  </si>
  <si>
    <t>GRAU INFORMACIÓ I DOCUMENTACIÓ</t>
  </si>
  <si>
    <t>CCG1031</t>
  </si>
  <si>
    <t>GRAU BIOLOGIA</t>
  </si>
  <si>
    <t>CCG1032</t>
  </si>
  <si>
    <t>GRAU CIENCIES AMBIENTALS</t>
  </si>
  <si>
    <t>CCG1033</t>
  </si>
  <si>
    <t>GRAU BIOTECNOLOGIA</t>
  </si>
  <si>
    <t>CCG1034</t>
  </si>
  <si>
    <t>GRAU BIOQUÍMICA</t>
  </si>
  <si>
    <t>CCG1035</t>
  </si>
  <si>
    <t>GRAU FÍSICA</t>
  </si>
  <si>
    <t>CCG1036</t>
  </si>
  <si>
    <t>GRAU CIÈNCIES BIOMÈDIQUES</t>
  </si>
  <si>
    <t>CCG1037</t>
  </si>
  <si>
    <t>GRAU ENGINYERIA ELECTRÒNICA TELECOS</t>
  </si>
  <si>
    <t>CCG1038</t>
  </si>
  <si>
    <t>GRAU QUÍMICA</t>
  </si>
  <si>
    <t>CCG1040</t>
  </si>
  <si>
    <t>GRAU ENGINYERIA DE MATERIALS</t>
  </si>
  <si>
    <t>CCG1043</t>
  </si>
  <si>
    <t>GRAU GEOLOGIA</t>
  </si>
  <si>
    <t>CCG1048</t>
  </si>
  <si>
    <t>GRAU PSICOLOGIA</t>
  </si>
  <si>
    <t>CCG1049</t>
  </si>
  <si>
    <t>GRAU PODOLOGIA</t>
  </si>
  <si>
    <t>CCG1050</t>
  </si>
  <si>
    <t>GRAU INFERMERIA</t>
  </si>
  <si>
    <t>CCG1052</t>
  </si>
  <si>
    <t>GRAU CIÈNCIA I TECNOLOGIA ALIMENTS</t>
  </si>
  <si>
    <t>CCG1053</t>
  </si>
  <si>
    <t>GRAU NUTRICIÓ HUMANA I DIETÈTICA</t>
  </si>
  <si>
    <t>CCG1056</t>
  </si>
  <si>
    <t>GRAU RELACIONS LABORALS</t>
  </si>
  <si>
    <t>CCG1057</t>
  </si>
  <si>
    <t>GRAU GESTIÓ I ADMINISTRACIÓ PÚBLICA</t>
  </si>
  <si>
    <t>CCG1059</t>
  </si>
  <si>
    <t>GRAU CRIMINOLOGIA</t>
  </si>
  <si>
    <t>CCG1060</t>
  </si>
  <si>
    <t>GRAU FILOSOFIA</t>
  </si>
  <si>
    <t>CCG1068</t>
  </si>
  <si>
    <t>GRAU COMUNICACIÓ AUDIOVISUAL</t>
  </si>
  <si>
    <t>CCG1074</t>
  </si>
  <si>
    <t>GRAU ENGINYERIA BIOMÈDICA</t>
  </si>
  <si>
    <t>CCG1075</t>
  </si>
  <si>
    <t>GRAU COMUNICACIÓ I INDÚST. CULTURAL</t>
  </si>
  <si>
    <t>CCG1077</t>
  </si>
  <si>
    <t>GRAU ENGINYERIA INFORMÀTICA</t>
  </si>
  <si>
    <t>CCG1080</t>
  </si>
  <si>
    <t>GRAU EMPRESA INTERNACIONAL</t>
  </si>
  <si>
    <t>CCG1016</t>
  </si>
  <si>
    <t>GRAU HISTÒRIA</t>
  </si>
  <si>
    <t>CCG1017</t>
  </si>
  <si>
    <t>GRAU HISTÒRIA DE L'ART</t>
  </si>
  <si>
    <t>CCG1029</t>
  </si>
  <si>
    <t>GRAU PEDAGOGIA</t>
  </si>
  <si>
    <t>CCG1042</t>
  </si>
  <si>
    <t>GRAU MATEMÀTIQUES</t>
  </si>
  <si>
    <t>CCG1047</t>
  </si>
  <si>
    <t>GRAU ODONTOLOGIA</t>
  </si>
  <si>
    <t>CCG1051</t>
  </si>
  <si>
    <t>GRAU FARMÀCIA</t>
  </si>
  <si>
    <t>CCG1058</t>
  </si>
  <si>
    <t>GRAU CIÈNC.POLÍTIQUES ADMINISTRACIÓ</t>
  </si>
  <si>
    <t>Facultat</t>
  </si>
  <si>
    <t>103000</t>
  </si>
  <si>
    <t>FACULTAT DE FILOLOGIA</t>
  </si>
  <si>
    <t>121000</t>
  </si>
  <si>
    <t>FACULTAT DE DRET</t>
  </si>
  <si>
    <t>122000</t>
  </si>
  <si>
    <t>RELACIONS LABORALS</t>
  </si>
  <si>
    <t>137000</t>
  </si>
  <si>
    <t>FACULTAT D'ECONOMIA I EMPRESA</t>
  </si>
  <si>
    <t>163000</t>
  </si>
  <si>
    <t>FACULTAT DE BIOLOGIA</t>
  </si>
  <si>
    <t>164000</t>
  </si>
  <si>
    <t>FACULTAT DE GEOLOGIA</t>
  </si>
  <si>
    <t>1780000</t>
  </si>
  <si>
    <t>FAC. MEDICINA BELLVITGE</t>
  </si>
  <si>
    <t>1790000</t>
  </si>
  <si>
    <t>FACULTAT MEDICINA BELLVITGE</t>
  </si>
  <si>
    <t>1900000</t>
  </si>
  <si>
    <t>FACULTAT EDUCACIÓ</t>
  </si>
  <si>
    <t>205000</t>
  </si>
  <si>
    <t>FACULTAT DE FÍSICA</t>
  </si>
  <si>
    <t>206000</t>
  </si>
  <si>
    <t>FACULTAT DE QUÍMICA</t>
  </si>
  <si>
    <t>235000</t>
  </si>
  <si>
    <t>FACULTAT DE MATEMÀTIQUES</t>
  </si>
  <si>
    <t>244000</t>
  </si>
  <si>
    <t>FACULTAT DE FARMÀCIA</t>
  </si>
  <si>
    <t>260000</t>
  </si>
  <si>
    <t>FACULTAT DE MEDICINA</t>
  </si>
  <si>
    <t>277000</t>
  </si>
  <si>
    <t>FACULTAT D'ODONTOLOGIA</t>
  </si>
  <si>
    <t>278000</t>
  </si>
  <si>
    <t>ESCOLA UNIVERSITÀRIA D'INFERMERIA</t>
  </si>
  <si>
    <t>290000</t>
  </si>
  <si>
    <t>FACULTAT DE PSICOLOGIA</t>
  </si>
  <si>
    <t>319000</t>
  </si>
  <si>
    <t>FACULTAT DE BIBLIOTECONOMIA I DOCUMENTAC</t>
  </si>
  <si>
    <t>69000</t>
  </si>
  <si>
    <t>FACULTAT DE BELLES ARTS</t>
  </si>
  <si>
    <t>81000</t>
  </si>
  <si>
    <t>FACULTAT DE GEOGRAFIA I HISTÒRIA</t>
  </si>
  <si>
    <t>82000</t>
  </si>
  <si>
    <t>FACULTAT DE FILOSOFIA</t>
  </si>
  <si>
    <t>Unitats recerca</t>
  </si>
  <si>
    <t>112000</t>
  </si>
  <si>
    <t>CENTRE DE SOCIOLINGÜÍSTICA I COMUNICACIÓ</t>
  </si>
  <si>
    <t>1128000</t>
  </si>
  <si>
    <t>INSTITUT DE MATEMÀTICA</t>
  </si>
  <si>
    <t>113000</t>
  </si>
  <si>
    <t>SERVEI DE TECNOLOGIA LINGÜÍSTICA</t>
  </si>
  <si>
    <t>114000</t>
  </si>
  <si>
    <t>SERVEI DE FONÈTICA</t>
  </si>
  <si>
    <t>115000</t>
  </si>
  <si>
    <t>SERVEI DE TRACTAMENT DE TEXTOS CATALANS</t>
  </si>
  <si>
    <t>130000</t>
  </si>
  <si>
    <t>CR OBSERVATORI DE BIOÈTICA I DRET (OBD)</t>
  </si>
  <si>
    <t>131000</t>
  </si>
  <si>
    <t>CR OBSERVATORI SISTEMA PENAL I ELS DRETS</t>
  </si>
  <si>
    <t>148000</t>
  </si>
  <si>
    <t>CR ECONOMIA DEL BENESTAR</t>
  </si>
  <si>
    <t>149000</t>
  </si>
  <si>
    <t>CR FEDERALISME FISCAL I ECONOMIA REGIONA</t>
  </si>
  <si>
    <t>1601000</t>
  </si>
  <si>
    <t>CENTRE D'ESTUDIS ANTONI DE CAPMANY</t>
  </si>
  <si>
    <t>1673000</t>
  </si>
  <si>
    <t>INST.RECERCA EN NUTRICIÓ I SEGURET.ALIME</t>
  </si>
  <si>
    <t>1674000</t>
  </si>
  <si>
    <t>INSTITUT DE RECERCA DE  L'AIGUA</t>
  </si>
  <si>
    <t>1675000</t>
  </si>
  <si>
    <t>INSTITUT DE NANOCIÈNCIA I NANOTECNOLOGIA</t>
  </si>
  <si>
    <t>1676000</t>
  </si>
  <si>
    <t>INSTITUT DE CIÈNCIES DEL COSMOS</t>
  </si>
  <si>
    <t>1677000</t>
  </si>
  <si>
    <t>INSTITUT DE QUÍMICA TEÒRICA I COMPUTACIO</t>
  </si>
  <si>
    <t>1678000</t>
  </si>
  <si>
    <t>INSTITUT DE RECERCA DE LA BIODIVERSITAT</t>
  </si>
  <si>
    <t>1679000</t>
  </si>
  <si>
    <t>INSTITUT DE REC. ECONOMIA APLICADA REG.I</t>
  </si>
  <si>
    <t>1680000</t>
  </si>
  <si>
    <t>INSTITUT DE BIOMEDICINA</t>
  </si>
  <si>
    <t>1681000</t>
  </si>
  <si>
    <t>INSTIT.DE RECERCA GEOMODELS</t>
  </si>
  <si>
    <t>1699000</t>
  </si>
  <si>
    <t>INSTITUT DE RECERCA EN CULTURES MEDIEVAL</t>
  </si>
  <si>
    <t>1704000</t>
  </si>
  <si>
    <t>I.R. EN CERVELL, COGNICIÓ I CONDUCTA (IR</t>
  </si>
  <si>
    <t>1707000</t>
  </si>
  <si>
    <t>CENTRE DE DOCUMENTACIÓ RAMON LLULL</t>
  </si>
  <si>
    <t>1770000</t>
  </si>
  <si>
    <t>OBSERVATOR.ESTUDIS AUSTRALIANS</t>
  </si>
  <si>
    <t>1771000</t>
  </si>
  <si>
    <t>ATENCIÓ INVESTIGADOR BIOLOGIA-GEOLOGIA</t>
  </si>
  <si>
    <t>1774000</t>
  </si>
  <si>
    <t>CR TAXONOMIA, FILOGENIA ...</t>
  </si>
  <si>
    <t>1784000</t>
  </si>
  <si>
    <t>OBSERV. EDUC. DIGITAL</t>
  </si>
  <si>
    <t>1785000</t>
  </si>
  <si>
    <t>OBSERVAT.BIBLIOTEQUES, LLIBRES I LECTURA</t>
  </si>
  <si>
    <t>1816000</t>
  </si>
  <si>
    <t>CÀTEDRA PASCUAL MARAGALL</t>
  </si>
  <si>
    <t>1863000</t>
  </si>
  <si>
    <t>INSTITUT DE RECERCA JURÍDICA TRANSJUS</t>
  </si>
  <si>
    <t>1871000</t>
  </si>
  <si>
    <t>SERV. D'INNOVACIÓ DISSENY ELEC.AVANÇ.SIS</t>
  </si>
  <si>
    <t>191000</t>
  </si>
  <si>
    <t>CR BIODIVERSITAT ANIMAL</t>
  </si>
  <si>
    <t>192000</t>
  </si>
  <si>
    <t>SERVEI D'HERBARI</t>
  </si>
  <si>
    <t>193000</t>
  </si>
  <si>
    <t>SERVEI DE CAMPS EXPERIMENTALS</t>
  </si>
  <si>
    <t>194000</t>
  </si>
  <si>
    <t>SERVEI D'ESTERILITZACIÓ I MEDIS DE CULTI</t>
  </si>
  <si>
    <t>195000</t>
  </si>
  <si>
    <t>SERVEI DE CULTIUS CEL·LULARS</t>
  </si>
  <si>
    <t>196000</t>
  </si>
  <si>
    <t>SERVEI DE FERMENTACIÓ</t>
  </si>
  <si>
    <t>197000</t>
  </si>
  <si>
    <t>SERVEI DE LÀMINA PRIMA</t>
  </si>
  <si>
    <t>198000</t>
  </si>
  <si>
    <t>INST. BIOMEDICINA</t>
  </si>
  <si>
    <t>227000</t>
  </si>
  <si>
    <t>SERVEI D'ANÀLISI ISOTÒPICA</t>
  </si>
  <si>
    <t>228000</t>
  </si>
  <si>
    <t>LABORATORI DE DATACIÓ PER RADIOCARBONI</t>
  </si>
  <si>
    <t>238000</t>
  </si>
  <si>
    <t>SERVEI DE TEXTOS MATEMÀTICS</t>
  </si>
  <si>
    <t>50R</t>
  </si>
  <si>
    <t>UNITATS DE RECERCA DE BELLES ARTS</t>
  </si>
  <si>
    <t>51R</t>
  </si>
  <si>
    <t>UNITATS DE RECERCA DE GEOGRAFIA-HISTORIA-FILOSOFIA</t>
  </si>
  <si>
    <t>52R</t>
  </si>
  <si>
    <t>UNITATS DE RECERCA DE FILOLOGIA</t>
  </si>
  <si>
    <t>53R</t>
  </si>
  <si>
    <t>UNITATS DE RECERCA DE DRET</t>
  </si>
  <si>
    <t>58R</t>
  </si>
  <si>
    <t>UNITATS DE RECERCA DE MATEMÀTIQUES</t>
  </si>
  <si>
    <t>59R</t>
  </si>
  <si>
    <t>UNITATS DE RECERCA DE FARMÀCIA</t>
  </si>
  <si>
    <t>601000</t>
  </si>
  <si>
    <t>OBSERVATORI DE LA GLOBALITZACIO</t>
  </si>
  <si>
    <t>60R</t>
  </si>
  <si>
    <t>UNITATS DE RECERCA DE MEDICINA</t>
  </si>
  <si>
    <t>61R</t>
  </si>
  <si>
    <t>UNITATS DE RECERCA D'ODONTOLOGIA</t>
  </si>
  <si>
    <t>62R</t>
  </si>
  <si>
    <t>UNITATS DE RECERCA DE PSICOLOGIA</t>
  </si>
  <si>
    <t>63R</t>
  </si>
  <si>
    <t>UNITATS DE RECERCA DE PEDAGOGIA</t>
  </si>
  <si>
    <t>64R</t>
  </si>
  <si>
    <t>UNITAT RECERCA BIBLIOTECONOMIA I DOCUMENTACIÓ</t>
  </si>
  <si>
    <t>65R</t>
  </si>
  <si>
    <t>UNITATS DE RECERCA ECONOMIA I EMPRESA</t>
  </si>
  <si>
    <t>843000</t>
  </si>
  <si>
    <t>INSTITUT DEL PRÒXIM ORIENT ANTIC (IPOA)</t>
  </si>
  <si>
    <t>95000</t>
  </si>
  <si>
    <t>DUODA, CENTRE DE RECERCA DE  DONES</t>
  </si>
  <si>
    <t>96000</t>
  </si>
  <si>
    <t>CENTRE D'ESTUDIS HISTÒRICS INTERNACIONAL</t>
  </si>
  <si>
    <t>97000</t>
  </si>
  <si>
    <t>SERVEI DE LABORATORI DEL PAISATGE</t>
  </si>
  <si>
    <t>74000</t>
  </si>
  <si>
    <t>CR POLIS, INTERVENCIÓ AMBIENTAL: ART I S</t>
  </si>
  <si>
    <t>Tipus d'unitat</t>
  </si>
  <si>
    <t xml:space="preserve"> DOCÈNCIA</t>
  </si>
  <si>
    <t xml:space="preserve"> RECERCA</t>
  </si>
  <si>
    <t xml:space="preserve"> DOCÈNCIA NO HOMOLOGADA</t>
  </si>
  <si>
    <t>PDI docencia</t>
  </si>
  <si>
    <t>PAS docencia</t>
  </si>
  <si>
    <t>Import directe docència A</t>
  </si>
  <si>
    <t>Import Imputat Docència A</t>
  </si>
  <si>
    <t>Amortització docencia</t>
  </si>
  <si>
    <t>PDI recerca</t>
  </si>
  <si>
    <t>PAS recerca</t>
  </si>
  <si>
    <t>Import directe Recerca Personal</t>
  </si>
  <si>
    <t>Import directe Recerca Corrent</t>
  </si>
  <si>
    <t>Import Imputat Recerca</t>
  </si>
  <si>
    <t>Amortizació recerca</t>
  </si>
  <si>
    <t>PDI NO Homologat</t>
  </si>
  <si>
    <t>PAS NO Homologat</t>
  </si>
  <si>
    <t>Import directe no homologat Personal</t>
  </si>
  <si>
    <t>Import directe no homologat Corrent</t>
  </si>
  <si>
    <t>Import Imputat No Homologat</t>
  </si>
  <si>
    <t>Amortizació NO Homologat</t>
  </si>
  <si>
    <t>234000</t>
  </si>
  <si>
    <t>CAMPUS DE PLAÇA UNIVERSITAT</t>
  </si>
  <si>
    <t>1967000</t>
  </si>
  <si>
    <t>DEP. ANTROPOLOGIA SOCIAL</t>
  </si>
  <si>
    <t>1974000</t>
  </si>
  <si>
    <t>DEP. BIOLOGIA CEL.LULAR, FISOLOGIA I IMN</t>
  </si>
  <si>
    <t>1975000</t>
  </si>
  <si>
    <t>DEP. BIOLOGIA EVOLUTIVA, ECOLOGIA I C.A.</t>
  </si>
  <si>
    <t>2037000</t>
  </si>
  <si>
    <t>DEP. BIOLOGIA, SANITAT I MEDI AMBIENT</t>
  </si>
  <si>
    <t>2079000</t>
  </si>
  <si>
    <t>DEP. BIOMEDICINA</t>
  </si>
  <si>
    <t>1973000</t>
  </si>
  <si>
    <t>DEP. BIOQUIMICA I BIOMEDICINA MOLECULAR</t>
  </si>
  <si>
    <t>2035000</t>
  </si>
  <si>
    <t>DEP. BIOQUÍMICA I FISIOLOGIA</t>
  </si>
  <si>
    <t>2070000</t>
  </si>
  <si>
    <t>DEP. CC. MATERIALS I QUÍMICA FISICA</t>
  </si>
  <si>
    <t>2023000</t>
  </si>
  <si>
    <t>DEP. CC. SOCIALS, ED. MUSICAL, ...</t>
  </si>
  <si>
    <t>2082000</t>
  </si>
  <si>
    <t>DEP. CIRURGIA I ESPECIALITATS MEDICOQUIR</t>
  </si>
  <si>
    <t>2084000</t>
  </si>
  <si>
    <t>DEP. COGNICIÓ, DESENVOL. I PSICOL. EDUC.</t>
  </si>
  <si>
    <t>2064000</t>
  </si>
  <si>
    <t>DEP. DINÀMICA DE LA TERRA I OCEÀ</t>
  </si>
  <si>
    <t>1991000</t>
  </si>
  <si>
    <t>DEP. DRET ADMINISTRATIU, PROCESSSAL, ...</t>
  </si>
  <si>
    <t>1992000</t>
  </si>
  <si>
    <t>DEP. DRET CONSTITUCIONAL, C.POLITICA ...</t>
  </si>
  <si>
    <t>1993000</t>
  </si>
  <si>
    <t>DEP. DRET PENAL, CRIMINOLOGIA I DRET INT</t>
  </si>
  <si>
    <t>1990000</t>
  </si>
  <si>
    <t>DEP. DRET PRIVAT</t>
  </si>
  <si>
    <t>2010000</t>
  </si>
  <si>
    <t>DEP. ECONOMETRIA, ESTAD. I ECON.APLICADA</t>
  </si>
  <si>
    <t>2011000</t>
  </si>
  <si>
    <t>DEP. ECONOMIA</t>
  </si>
  <si>
    <t>2022000</t>
  </si>
  <si>
    <t>DEP. ED. LINGÜÍSTICA I LITERÀRIA, ...</t>
  </si>
  <si>
    <t>2013000</t>
  </si>
  <si>
    <t>DEP. EMPRESA</t>
  </si>
  <si>
    <t>2071000</t>
  </si>
  <si>
    <t>DEP. ENG. QUIMICA I QUIMICA ANALITICA</t>
  </si>
  <si>
    <t>1944000</t>
  </si>
  <si>
    <t>DEP. ESTUDIS ANGLESOS I LLENG. I LIT.</t>
  </si>
  <si>
    <t>2036000</t>
  </si>
  <si>
    <t>DEP. FARMÀCIA I TEC. FARMACÈUTICA I ...</t>
  </si>
  <si>
    <t>1945000</t>
  </si>
  <si>
    <t>DEP. FIL. CATALANA I LINGÜÍSTICA GRAL.</t>
  </si>
  <si>
    <t>1947000</t>
  </si>
  <si>
    <t>DEP. FIL. GREGA, LLATINA, ROMANICA I SEM</t>
  </si>
  <si>
    <t>1946000</t>
  </si>
  <si>
    <t>DEP. FIL. HISPÀNICA, T.LITERATURA I COM.</t>
  </si>
  <si>
    <t>2053000</t>
  </si>
  <si>
    <t>DEP. FÍSICA APLICADA</t>
  </si>
  <si>
    <t>2052000</t>
  </si>
  <si>
    <t>DEP. FÍSICA MATÈRIA CONDENSADA</t>
  </si>
  <si>
    <t>2051000</t>
  </si>
  <si>
    <t>DEP. FÍSICA QUÀNTICA I ASTROFÍSICA</t>
  </si>
  <si>
    <t>2080000</t>
  </si>
  <si>
    <t>DEP. FONAMENTS CLÍNICS</t>
  </si>
  <si>
    <t>1976000</t>
  </si>
  <si>
    <t>DEP. GENÈTICA, MICROBIOLOGIA I ESTADÍSTI</t>
  </si>
  <si>
    <t>1966000</t>
  </si>
  <si>
    <t>DEP. GEOGRAFIA</t>
  </si>
  <si>
    <t>2009000</t>
  </si>
  <si>
    <t>DEP. HIST. ECONOMICA, INSTITUCIONES, ...</t>
  </si>
  <si>
    <t>1968000</t>
  </si>
  <si>
    <t>DEP. HISTORIA I ARQUEOLOGIA</t>
  </si>
  <si>
    <t>2069000</t>
  </si>
  <si>
    <t>DEP. MATEMATIQUES I INFORMATICA</t>
  </si>
  <si>
    <t>2081000</t>
  </si>
  <si>
    <t>DEP. MEDICINA</t>
  </si>
  <si>
    <t>2063000</t>
  </si>
  <si>
    <t>DEP. MINERALOGIO, PETROLOGIA I GEOL APLI</t>
  </si>
  <si>
    <t>2085000</t>
  </si>
  <si>
    <t>DEP. PSICOL. CLINICA I PSICOBIOLOGIA</t>
  </si>
  <si>
    <t>2086000</t>
  </si>
  <si>
    <t>DEP. PSICOL. SOCIAL I PSICOLOGIA QUANTI.</t>
  </si>
  <si>
    <t>2072000</t>
  </si>
  <si>
    <t>DEP. QUÍMICA INORGÀNICA I ORGÀNICA</t>
  </si>
  <si>
    <t>2012000</t>
  </si>
  <si>
    <t>DEP. SOCIOLOGIA</t>
  </si>
  <si>
    <t>2034000</t>
  </si>
  <si>
    <t>DEP. TRANSVERSAL NUTRICIO , CC. ALIM...</t>
  </si>
  <si>
    <t>1935000</t>
  </si>
  <si>
    <t>DEPARTAMENT D'ARTS VISUALS I DISSENY</t>
  </si>
  <si>
    <t>1930000</t>
  </si>
  <si>
    <t>DEPARTAMENT FILOSOFIA</t>
  </si>
  <si>
    <t>1936000</t>
  </si>
  <si>
    <t>DEPT. D'ARTS I CONSERVACIÓ I RESTAURACIÓ</t>
  </si>
  <si>
    <t>2093000</t>
  </si>
  <si>
    <t>FAC.MEDICINA I CC.SALUT</t>
  </si>
  <si>
    <t>CCG1072</t>
  </si>
  <si>
    <t>GRAU ADMINISTRACIÓ DIRECCIÓ EMPRESA</t>
  </si>
  <si>
    <t>CCG1085</t>
  </si>
  <si>
    <t>GRAU CIÈNCIES DEL MAR</t>
  </si>
  <si>
    <t>CCG1055</t>
  </si>
  <si>
    <t>GRAU DRET</t>
  </si>
  <si>
    <t>CCG1019</t>
  </si>
  <si>
    <t>GRAU ECONOMIA</t>
  </si>
  <si>
    <t>CCG1039</t>
  </si>
  <si>
    <t>GRAU ENGINYERIA QUÍMICA</t>
  </si>
  <si>
    <t>CCG1011</t>
  </si>
  <si>
    <t>GRAU ESTUDIS LITERARIS</t>
  </si>
  <si>
    <t>CCG1046</t>
  </si>
  <si>
    <t>GRAU MEDICINA</t>
  </si>
  <si>
    <t>1933000</t>
  </si>
  <si>
    <t>PARC DE LES HUMANITATS</t>
  </si>
  <si>
    <t>338000</t>
  </si>
  <si>
    <t>TELEFONIA (IBERCOM)</t>
  </si>
  <si>
    <t>2096000</t>
  </si>
  <si>
    <t>UFIR INFERMERIA</t>
  </si>
  <si>
    <t>2097000</t>
  </si>
  <si>
    <t>UFIR ODONTOLOGIA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</si>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</sst>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27FC0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0" fontId="4" fillId="5" borderId="1" xfId="0" applyFont="1" applyFill="1" applyBorder="1" applyAlignment="1">
      <alignment horizontal="center" wrapText="1"/>
    </xf>
    <xf numFmtId="4" fontId="5" fillId="2" borderId="0" xfId="0" applyNumberFormat="1" applyFont="1" applyFill="1" applyBorder="1" applyAlignment="1" applyProtection="1">
      <alignment horizontal="center" wrapText="1"/>
    </xf>
    <xf numFmtId="4" fontId="5" fillId="6" borderId="0" xfId="0" applyNumberFormat="1" applyFont="1" applyFill="1" applyBorder="1" applyAlignment="1" applyProtection="1">
      <alignment horizontal="center" wrapText="1"/>
    </xf>
    <xf numFmtId="4" fontId="5" fillId="7" borderId="0" xfId="0" applyNumberFormat="1" applyFont="1" applyFill="1" applyBorder="1" applyAlignment="1" applyProtection="1">
      <alignment horizontal="center" wrapText="1"/>
    </xf>
    <xf numFmtId="4" fontId="7" fillId="0" borderId="2" xfId="2" applyNumberFormat="1" applyFont="1" applyFill="1" applyBorder="1" applyAlignment="1">
      <alignment horizontal="right" wrapText="1"/>
    </xf>
    <xf numFmtId="0" fontId="4" fillId="0" borderId="2" xfId="2" applyFont="1" applyFill="1" applyBorder="1" applyAlignment="1">
      <alignment wrapText="1"/>
    </xf>
    <xf numFmtId="4" fontId="0" fillId="0" borderId="0" xfId="0" applyNumberFormat="1"/>
    <xf numFmtId="4" fontId="3" fillId="3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Border="1" applyAlignment="1" applyProtection="1">
      <alignment wrapText="1"/>
    </xf>
    <xf numFmtId="4" fontId="5" fillId="2" borderId="0" xfId="1" applyNumberFormat="1" applyFont="1" applyFill="1" applyBorder="1" applyAlignment="1" applyProtection="1">
      <alignment wrapText="1"/>
    </xf>
    <xf numFmtId="4" fontId="5" fillId="6" borderId="0" xfId="0" applyNumberFormat="1" applyFont="1" applyFill="1" applyBorder="1" applyAlignment="1" applyProtection="1">
      <alignment wrapText="1"/>
    </xf>
    <xf numFmtId="4" fontId="5" fillId="6" borderId="0" xfId="1" applyNumberFormat="1" applyFont="1" applyFill="1" applyBorder="1" applyAlignment="1" applyProtection="1">
      <alignment wrapText="1"/>
    </xf>
    <xf numFmtId="4" fontId="5" fillId="7" borderId="0" xfId="0" applyNumberFormat="1" applyFont="1" applyFill="1" applyBorder="1" applyAlignment="1" applyProtection="1">
      <alignment wrapText="1"/>
    </xf>
    <xf numFmtId="4" fontId="5" fillId="7" borderId="0" xfId="1" applyNumberFormat="1" applyFont="1" applyFill="1" applyBorder="1" applyAlignment="1" applyProtection="1">
      <alignment wrapText="1"/>
    </xf>
    <xf numFmtId="0" fontId="4" fillId="0" borderId="0" xfId="0" applyFont="1"/>
    <xf numFmtId="0" fontId="4" fillId="0" borderId="0" xfId="0" applyFont="1" applyFill="1"/>
    <xf numFmtId="4" fontId="4" fillId="0" borderId="2" xfId="2" applyNumberFormat="1" applyFont="1" applyFill="1" applyBorder="1" applyAlignment="1">
      <alignment wrapText="1"/>
    </xf>
    <xf numFmtId="4" fontId="4" fillId="0" borderId="0" xfId="0" applyNumberFormat="1" applyFont="1" applyFill="1" applyAlignment="1"/>
    <xf numFmtId="4" fontId="4" fillId="0" borderId="0" xfId="0" applyNumberFormat="1" applyFont="1" applyFill="1"/>
    <xf numFmtId="0" fontId="4" fillId="0" borderId="2" xfId="0" applyFont="1" applyFill="1" applyBorder="1"/>
    <xf numFmtId="4" fontId="4" fillId="0" borderId="2" xfId="0" applyNumberFormat="1" applyFont="1" applyFill="1" applyBorder="1" applyAlignment="1" applyProtection="1">
      <alignment wrapText="1"/>
    </xf>
    <xf numFmtId="4" fontId="4" fillId="0" borderId="0" xfId="0" applyNumberFormat="1" applyFont="1" applyAlignment="1"/>
    <xf numFmtId="4" fontId="8" fillId="0" borderId="2" xfId="2" applyNumberFormat="1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4" fontId="4" fillId="0" borderId="0" xfId="2" applyNumberFormat="1" applyFont="1" applyFill="1" applyBorder="1" applyAlignment="1">
      <alignment wrapText="1"/>
    </xf>
    <xf numFmtId="4" fontId="4" fillId="0" borderId="0" xfId="0" applyNumberFormat="1" applyFont="1" applyFill="1" applyBorder="1" applyAlignment="1" applyProtection="1">
      <alignment wrapText="1"/>
    </xf>
    <xf numFmtId="4" fontId="5" fillId="8" borderId="0" xfId="0" applyNumberFormat="1" applyFont="1" applyFill="1" applyBorder="1" applyAlignment="1" applyProtection="1">
      <alignment wrapText="1"/>
    </xf>
    <xf numFmtId="4" fontId="5" fillId="0" borderId="0" xfId="0" applyNumberFormat="1" applyFont="1" applyFill="1" applyBorder="1" applyAlignment="1" applyProtection="1">
      <alignment wrapText="1"/>
    </xf>
    <xf numFmtId="4" fontId="3" fillId="2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3">
    <cellStyle name="Coma" xfId="1" builtinId="3"/>
    <cellStyle name="Normal" xfId="0" builtinId="0"/>
    <cellStyle name="Normal_Full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2" sqref="D2:D10"/>
    </sheetView>
  </sheetViews>
  <sheetFormatPr defaultRowHeight="15" x14ac:dyDescent="0.25"/>
  <cols>
    <col min="1" max="1" width="24.42578125" bestFit="1" customWidth="1"/>
    <col min="2" max="3" width="13.85546875" style="7" bestFit="1" customWidth="1"/>
    <col min="4" max="4" width="28.42578125" style="7" bestFit="1" customWidth="1"/>
  </cols>
  <sheetData>
    <row r="1" spans="1:4" x14ac:dyDescent="0.25">
      <c r="A1" t="s">
        <v>766</v>
      </c>
      <c r="B1" s="7" t="s">
        <v>767</v>
      </c>
      <c r="C1" s="7" t="s">
        <v>768</v>
      </c>
      <c r="D1" s="7" t="s">
        <v>769</v>
      </c>
    </row>
    <row r="2" spans="1:4" x14ac:dyDescent="0.25">
      <c r="A2" t="s">
        <v>7</v>
      </c>
      <c r="B2" s="7">
        <v>1779357.0821671649</v>
      </c>
      <c r="C2" s="7">
        <v>1291114.3014447764</v>
      </c>
      <c r="D2" s="7">
        <v>44803.29</v>
      </c>
    </row>
    <row r="3" spans="1:4" x14ac:dyDescent="0.25">
      <c r="A3" t="s">
        <v>46</v>
      </c>
      <c r="B3" s="7">
        <v>46897613.131449342</v>
      </c>
      <c r="C3" s="7">
        <v>38833795.472469114</v>
      </c>
      <c r="D3" s="7">
        <v>10085022.054576924</v>
      </c>
    </row>
    <row r="4" spans="1:4" x14ac:dyDescent="0.25">
      <c r="A4" t="s">
        <v>121</v>
      </c>
      <c r="B4" s="7">
        <v>14979447.69164204</v>
      </c>
      <c r="C4" s="7">
        <v>10041996.00288496</v>
      </c>
      <c r="D4" s="7">
        <v>192611.18581273351</v>
      </c>
    </row>
    <row r="5" spans="1:4" x14ac:dyDescent="0.25">
      <c r="A5" t="s">
        <v>234</v>
      </c>
      <c r="B5" s="7">
        <v>105482821.51796408</v>
      </c>
      <c r="C5" s="7">
        <v>117521129.43047698</v>
      </c>
      <c r="D5" s="7">
        <v>40649.300000000003</v>
      </c>
    </row>
    <row r="6" spans="1:4" x14ac:dyDescent="0.25">
      <c r="A6" t="s">
        <v>447</v>
      </c>
      <c r="B6" s="7">
        <v>18329079.940838888</v>
      </c>
      <c r="C6" s="7">
        <v>12163773.956844693</v>
      </c>
      <c r="D6" s="7">
        <v>1148550.7264833383</v>
      </c>
    </row>
    <row r="7" spans="1:4" x14ac:dyDescent="0.25">
      <c r="A7" t="s">
        <v>498</v>
      </c>
      <c r="B7" s="7">
        <v>602430.85287275398</v>
      </c>
      <c r="C7" s="7">
        <v>555500.30792244372</v>
      </c>
      <c r="D7" s="7">
        <v>19715.2067509224</v>
      </c>
    </row>
    <row r="8" spans="1:4" x14ac:dyDescent="0.25">
      <c r="A8" t="s">
        <v>513</v>
      </c>
      <c r="B8" s="7">
        <v>225331.12000000014</v>
      </c>
      <c r="C8" s="7">
        <v>0</v>
      </c>
      <c r="D8" s="7">
        <v>0</v>
      </c>
    </row>
    <row r="9" spans="1:4" x14ac:dyDescent="0.25">
      <c r="A9" t="s">
        <v>604</v>
      </c>
      <c r="B9" s="7">
        <v>4002378.8592519322</v>
      </c>
      <c r="C9" s="7">
        <v>616908.16600000008</v>
      </c>
      <c r="D9" s="7">
        <v>5013881.64280577</v>
      </c>
    </row>
    <row r="10" spans="1:4" x14ac:dyDescent="0.25">
      <c r="A10" t="s">
        <v>647</v>
      </c>
      <c r="B10" s="7">
        <v>73480.789999999994</v>
      </c>
      <c r="C10" s="7">
        <v>4455747.9299999978</v>
      </c>
      <c r="D10" s="7">
        <v>14509.78</v>
      </c>
    </row>
    <row r="11" spans="1:4" x14ac:dyDescent="0.25">
      <c r="A11" t="s">
        <v>903</v>
      </c>
      <c r="B11" s="7">
        <v>192371940.98618624</v>
      </c>
      <c r="C11" s="7">
        <v>185479965.56804299</v>
      </c>
      <c r="D11" s="7">
        <v>16559743.186429687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8"/>
  <sheetViews>
    <sheetView tabSelected="1" zoomScale="90" zoomScaleNormal="90" workbookViewId="0">
      <selection sqref="A1:A1048576"/>
    </sheetView>
  </sheetViews>
  <sheetFormatPr defaultColWidth="8.85546875" defaultRowHeight="15" x14ac:dyDescent="0.25"/>
  <cols>
    <col min="1" max="1" width="11.28515625" style="15" bestFit="1" customWidth="1"/>
    <col min="2" max="2" width="24.7109375" style="15" bestFit="1" customWidth="1"/>
    <col min="3" max="3" width="53.28515625" style="15" bestFit="1" customWidth="1"/>
    <col min="4" max="5" width="13.5703125" style="22" bestFit="1" customWidth="1"/>
    <col min="6" max="6" width="13.85546875" style="22" bestFit="1" customWidth="1"/>
    <col min="7" max="7" width="14.7109375" style="22" bestFit="1" customWidth="1"/>
    <col min="8" max="8" width="20.42578125" style="22" bestFit="1" customWidth="1"/>
    <col min="9" max="9" width="14.85546875" style="22" bestFit="1" customWidth="1"/>
    <col min="10" max="11" width="13.5703125" style="22" bestFit="1" customWidth="1"/>
    <col min="12" max="12" width="15.85546875" style="22" bestFit="1" customWidth="1"/>
    <col min="13" max="13" width="15.28515625" style="22" bestFit="1" customWidth="1"/>
    <col min="14" max="14" width="14.7109375" style="22" bestFit="1" customWidth="1"/>
    <col min="15" max="15" width="13.5703125" style="22" bestFit="1" customWidth="1"/>
    <col min="16" max="16" width="14.85546875" style="22" bestFit="1" customWidth="1"/>
    <col min="17" max="17" width="11" style="22" bestFit="1" customWidth="1"/>
    <col min="18" max="18" width="12.5703125" style="22" bestFit="1" customWidth="1"/>
    <col min="19" max="20" width="16.7109375" style="22" bestFit="1" customWidth="1"/>
    <col min="21" max="21" width="14.7109375" style="22" bestFit="1" customWidth="1"/>
    <col min="22" max="22" width="14" style="22" bestFit="1" customWidth="1"/>
    <col min="23" max="23" width="13.5703125" style="22" bestFit="1" customWidth="1"/>
    <col min="24" max="24" width="14.85546875" style="15" bestFit="1" customWidth="1"/>
    <col min="25" max="25" width="4.85546875" style="15" bestFit="1" customWidth="1"/>
    <col min="26" max="16384" width="8.85546875" style="15"/>
  </cols>
  <sheetData>
    <row r="1" spans="1:24" customFormat="1" ht="18.75" x14ac:dyDescent="0.25">
      <c r="D1" s="29" t="s">
        <v>0</v>
      </c>
      <c r="E1" s="29"/>
      <c r="F1" s="29"/>
      <c r="G1" s="29"/>
      <c r="H1" s="29"/>
      <c r="I1" s="29"/>
      <c r="J1" s="30" t="s">
        <v>1</v>
      </c>
      <c r="K1" s="30"/>
      <c r="L1" s="30"/>
      <c r="M1" s="30"/>
      <c r="N1" s="30"/>
      <c r="O1" s="30"/>
      <c r="P1" s="8"/>
      <c r="Q1" s="31" t="s">
        <v>2</v>
      </c>
      <c r="R1" s="32"/>
      <c r="S1" s="32"/>
      <c r="T1" s="32"/>
      <c r="U1" s="32"/>
      <c r="V1" s="32"/>
      <c r="W1" s="33"/>
    </row>
    <row r="2" spans="1:24" ht="67.150000000000006" customHeight="1" x14ac:dyDescent="0.25">
      <c r="A2" s="1" t="s">
        <v>4</v>
      </c>
      <c r="B2" s="1" t="s">
        <v>3</v>
      </c>
      <c r="C2" s="1" t="s">
        <v>5</v>
      </c>
      <c r="D2" s="9" t="s">
        <v>770</v>
      </c>
      <c r="E2" s="9" t="s">
        <v>771</v>
      </c>
      <c r="F2" s="10" t="s">
        <v>772</v>
      </c>
      <c r="G2" s="10" t="s">
        <v>773</v>
      </c>
      <c r="H2" s="9" t="s">
        <v>774</v>
      </c>
      <c r="I2" s="2" t="s">
        <v>6</v>
      </c>
      <c r="J2" s="11" t="s">
        <v>775</v>
      </c>
      <c r="K2" s="11" t="s">
        <v>776</v>
      </c>
      <c r="L2" s="12" t="s">
        <v>777</v>
      </c>
      <c r="M2" s="12" t="s">
        <v>778</v>
      </c>
      <c r="N2" s="12" t="s">
        <v>779</v>
      </c>
      <c r="O2" s="11" t="s">
        <v>780</v>
      </c>
      <c r="P2" s="3" t="s">
        <v>6</v>
      </c>
      <c r="Q2" s="13" t="s">
        <v>781</v>
      </c>
      <c r="R2" s="13" t="s">
        <v>782</v>
      </c>
      <c r="S2" s="14" t="s">
        <v>783</v>
      </c>
      <c r="T2" s="14" t="s">
        <v>784</v>
      </c>
      <c r="U2" s="14" t="s">
        <v>785</v>
      </c>
      <c r="V2" s="13" t="s">
        <v>786</v>
      </c>
      <c r="W2" s="4" t="s">
        <v>6</v>
      </c>
    </row>
    <row r="3" spans="1:24" s="16" customFormat="1" ht="15" customHeight="1" x14ac:dyDescent="0.25">
      <c r="A3" s="6" t="s">
        <v>38</v>
      </c>
      <c r="B3" s="16" t="s">
        <v>7</v>
      </c>
      <c r="C3" s="6" t="s">
        <v>39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5">
        <f t="shared" ref="I3:I66" si="0">SUM(D3:H3)</f>
        <v>0</v>
      </c>
      <c r="J3" s="17">
        <v>0</v>
      </c>
      <c r="K3" s="17">
        <v>0</v>
      </c>
      <c r="L3" s="17">
        <v>0</v>
      </c>
      <c r="M3" s="17">
        <v>39.72</v>
      </c>
      <c r="N3" s="17">
        <v>0</v>
      </c>
      <c r="O3" s="17">
        <v>0</v>
      </c>
      <c r="P3" s="17">
        <f>SUM(J3:O3)</f>
        <v>39.72</v>
      </c>
      <c r="Q3" s="17">
        <v>9000</v>
      </c>
      <c r="R3" s="17">
        <v>0</v>
      </c>
      <c r="S3" s="17">
        <v>0</v>
      </c>
      <c r="T3" s="17">
        <v>3258.01</v>
      </c>
      <c r="U3" s="17">
        <v>0</v>
      </c>
      <c r="V3" s="18">
        <v>158.27000000000001</v>
      </c>
      <c r="W3" s="18">
        <f>SUM(Q3:V3)</f>
        <v>12416.28</v>
      </c>
      <c r="X3" s="19"/>
    </row>
    <row r="4" spans="1:24" s="16" customFormat="1" ht="15" customHeight="1" x14ac:dyDescent="0.25">
      <c r="A4" s="6" t="s">
        <v>36</v>
      </c>
      <c r="B4" s="16" t="s">
        <v>7</v>
      </c>
      <c r="C4" s="6" t="s">
        <v>37</v>
      </c>
      <c r="D4" s="17">
        <v>10625.55</v>
      </c>
      <c r="E4" s="17">
        <v>12519.24</v>
      </c>
      <c r="F4" s="17">
        <v>0</v>
      </c>
      <c r="G4" s="17">
        <v>0</v>
      </c>
      <c r="H4" s="17">
        <v>0</v>
      </c>
      <c r="I4" s="5">
        <f t="shared" si="0"/>
        <v>23144.79</v>
      </c>
      <c r="J4" s="17">
        <v>7083.7</v>
      </c>
      <c r="K4" s="17">
        <v>8346.16</v>
      </c>
      <c r="L4" s="17">
        <v>0</v>
      </c>
      <c r="M4" s="17">
        <v>0</v>
      </c>
      <c r="N4" s="17">
        <v>0</v>
      </c>
      <c r="O4" s="17">
        <v>0</v>
      </c>
      <c r="P4" s="17">
        <f t="shared" ref="P4:P67" si="1">SUM(J4:O4)</f>
        <v>15429.86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8">
        <v>0</v>
      </c>
      <c r="W4" s="18">
        <f t="shared" ref="W4:W67" si="2">SUM(Q4:V4)</f>
        <v>0</v>
      </c>
      <c r="X4" s="19"/>
    </row>
    <row r="5" spans="1:24" s="16" customFormat="1" ht="15" customHeight="1" x14ac:dyDescent="0.25">
      <c r="A5" s="6" t="s">
        <v>26</v>
      </c>
      <c r="B5" s="16" t="s">
        <v>7</v>
      </c>
      <c r="C5" s="6" t="s">
        <v>27</v>
      </c>
      <c r="D5" s="17">
        <v>51456.94</v>
      </c>
      <c r="E5" s="17">
        <v>0</v>
      </c>
      <c r="F5" s="17">
        <v>0</v>
      </c>
      <c r="G5" s="17">
        <v>0</v>
      </c>
      <c r="H5" s="17">
        <v>51027.57</v>
      </c>
      <c r="I5" s="5">
        <f t="shared" si="0"/>
        <v>102484.51000000001</v>
      </c>
      <c r="J5" s="17">
        <v>34304.629999999997</v>
      </c>
      <c r="K5" s="17">
        <v>0</v>
      </c>
      <c r="L5" s="17">
        <v>0</v>
      </c>
      <c r="M5" s="17">
        <v>0</v>
      </c>
      <c r="N5" s="17">
        <v>0</v>
      </c>
      <c r="O5" s="17">
        <v>34018.379999999997</v>
      </c>
      <c r="P5" s="17">
        <f t="shared" si="1"/>
        <v>68323.009999999995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8">
        <v>0</v>
      </c>
      <c r="W5" s="18">
        <f t="shared" si="2"/>
        <v>0</v>
      </c>
      <c r="X5" s="19"/>
    </row>
    <row r="6" spans="1:24" s="16" customFormat="1" ht="15" customHeight="1" x14ac:dyDescent="0.25">
      <c r="A6" s="6" t="s">
        <v>32</v>
      </c>
      <c r="B6" s="16" t="s">
        <v>7</v>
      </c>
      <c r="C6" s="6" t="s">
        <v>33</v>
      </c>
      <c r="D6" s="17">
        <v>10524.34</v>
      </c>
      <c r="E6" s="17">
        <v>5619.12</v>
      </c>
      <c r="F6" s="17">
        <v>0</v>
      </c>
      <c r="G6" s="17">
        <v>0</v>
      </c>
      <c r="H6" s="17">
        <v>0</v>
      </c>
      <c r="I6" s="5">
        <f t="shared" si="0"/>
        <v>16143.46</v>
      </c>
      <c r="J6" s="17">
        <v>7016.22</v>
      </c>
      <c r="K6" s="17">
        <v>3746.08</v>
      </c>
      <c r="L6" s="17">
        <v>0</v>
      </c>
      <c r="M6" s="17">
        <v>0</v>
      </c>
      <c r="N6" s="17">
        <v>0</v>
      </c>
      <c r="O6" s="17">
        <v>0</v>
      </c>
      <c r="P6" s="17">
        <f t="shared" si="1"/>
        <v>10762.3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8">
        <v>0</v>
      </c>
      <c r="W6" s="18">
        <f t="shared" si="2"/>
        <v>0</v>
      </c>
      <c r="X6" s="19"/>
    </row>
    <row r="7" spans="1:24" s="16" customFormat="1" ht="15" customHeight="1" x14ac:dyDescent="0.25">
      <c r="A7" s="6" t="s">
        <v>12</v>
      </c>
      <c r="B7" s="16" t="s">
        <v>7</v>
      </c>
      <c r="C7" s="6" t="s">
        <v>13</v>
      </c>
      <c r="D7" s="17">
        <v>31024.34</v>
      </c>
      <c r="E7" s="17">
        <v>82771.839999999997</v>
      </c>
      <c r="F7" s="17">
        <v>0</v>
      </c>
      <c r="G7" s="17">
        <v>0</v>
      </c>
      <c r="H7" s="17">
        <v>0</v>
      </c>
      <c r="I7" s="5">
        <f t="shared" si="0"/>
        <v>113796.18</v>
      </c>
      <c r="J7" s="17">
        <v>20682.900000000001</v>
      </c>
      <c r="K7" s="17">
        <v>55181.23</v>
      </c>
      <c r="L7" s="17">
        <v>0</v>
      </c>
      <c r="M7" s="17">
        <v>0</v>
      </c>
      <c r="N7" s="17">
        <v>0</v>
      </c>
      <c r="O7" s="17">
        <v>0</v>
      </c>
      <c r="P7" s="17">
        <f t="shared" si="1"/>
        <v>75864.13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8">
        <v>0</v>
      </c>
      <c r="W7" s="18">
        <f t="shared" si="2"/>
        <v>0</v>
      </c>
      <c r="X7" s="19"/>
    </row>
    <row r="8" spans="1:24" s="16" customFormat="1" ht="15" customHeight="1" x14ac:dyDescent="0.25">
      <c r="A8" s="6" t="s">
        <v>8</v>
      </c>
      <c r="B8" s="16" t="s">
        <v>7</v>
      </c>
      <c r="C8" s="6" t="s">
        <v>9</v>
      </c>
      <c r="D8" s="17">
        <v>229998.99</v>
      </c>
      <c r="E8" s="17">
        <v>48090.95</v>
      </c>
      <c r="F8" s="17">
        <v>0</v>
      </c>
      <c r="G8" s="17">
        <v>4.5457547960529645</v>
      </c>
      <c r="H8" s="17">
        <v>0</v>
      </c>
      <c r="I8" s="5">
        <f t="shared" si="0"/>
        <v>278094.48575479607</v>
      </c>
      <c r="J8" s="17">
        <v>153332.65999999997</v>
      </c>
      <c r="K8" s="17">
        <v>138283.4</v>
      </c>
      <c r="L8" s="17">
        <v>0</v>
      </c>
      <c r="M8" s="17">
        <v>0</v>
      </c>
      <c r="N8" s="17">
        <v>3.0305031973686436</v>
      </c>
      <c r="O8" s="17">
        <v>0</v>
      </c>
      <c r="P8" s="17">
        <f t="shared" si="1"/>
        <v>291619.09050319728</v>
      </c>
      <c r="Q8" s="17">
        <v>0</v>
      </c>
      <c r="R8" s="17">
        <v>1000</v>
      </c>
      <c r="S8" s="17">
        <v>0</v>
      </c>
      <c r="T8" s="17">
        <v>0</v>
      </c>
      <c r="U8" s="17">
        <v>0</v>
      </c>
      <c r="V8" s="18">
        <v>0</v>
      </c>
      <c r="W8" s="18">
        <f t="shared" si="2"/>
        <v>1000</v>
      </c>
      <c r="X8" s="19"/>
    </row>
    <row r="9" spans="1:24" s="16" customFormat="1" ht="15" customHeight="1" x14ac:dyDescent="0.25">
      <c r="A9" s="6" t="s">
        <v>10</v>
      </c>
      <c r="B9" s="16" t="s">
        <v>7</v>
      </c>
      <c r="C9" s="6" t="s">
        <v>11</v>
      </c>
      <c r="D9" s="17">
        <v>329605.48</v>
      </c>
      <c r="E9" s="17">
        <v>89982.38</v>
      </c>
      <c r="F9" s="17">
        <v>0</v>
      </c>
      <c r="G9" s="17">
        <v>0</v>
      </c>
      <c r="H9" s="17">
        <v>0</v>
      </c>
      <c r="I9" s="5">
        <f t="shared" si="0"/>
        <v>419587.86</v>
      </c>
      <c r="J9" s="17">
        <v>219736.99</v>
      </c>
      <c r="K9" s="17">
        <v>59988.25</v>
      </c>
      <c r="L9" s="17">
        <v>0</v>
      </c>
      <c r="M9" s="17">
        <v>0</v>
      </c>
      <c r="N9" s="17">
        <v>0</v>
      </c>
      <c r="O9" s="17">
        <v>0</v>
      </c>
      <c r="P9" s="17">
        <f t="shared" si="1"/>
        <v>279725.24</v>
      </c>
      <c r="Q9" s="17">
        <v>0</v>
      </c>
      <c r="R9" s="17">
        <v>1970</v>
      </c>
      <c r="S9" s="17">
        <v>0</v>
      </c>
      <c r="T9" s="17">
        <v>0</v>
      </c>
      <c r="U9" s="17">
        <v>0</v>
      </c>
      <c r="V9" s="18">
        <v>0</v>
      </c>
      <c r="W9" s="18">
        <f t="shared" si="2"/>
        <v>1970</v>
      </c>
      <c r="X9" s="19"/>
    </row>
    <row r="10" spans="1:24" s="16" customFormat="1" ht="15" customHeight="1" x14ac:dyDescent="0.25">
      <c r="A10" s="6" t="s">
        <v>22</v>
      </c>
      <c r="B10" s="16" t="s">
        <v>7</v>
      </c>
      <c r="C10" s="6" t="s">
        <v>23</v>
      </c>
      <c r="D10" s="17">
        <v>48119.56</v>
      </c>
      <c r="E10" s="17">
        <v>18754.32</v>
      </c>
      <c r="F10" s="17">
        <v>0</v>
      </c>
      <c r="G10" s="17">
        <v>284.10967475331029</v>
      </c>
      <c r="H10" s="17">
        <v>270.02</v>
      </c>
      <c r="I10" s="5">
        <f t="shared" si="0"/>
        <v>67428.009674753324</v>
      </c>
      <c r="J10" s="17">
        <v>32079.7</v>
      </c>
      <c r="K10" s="17">
        <v>12502.88</v>
      </c>
      <c r="L10" s="17">
        <v>0</v>
      </c>
      <c r="M10" s="17">
        <v>0</v>
      </c>
      <c r="N10" s="17">
        <v>189.40644983554023</v>
      </c>
      <c r="O10" s="17">
        <v>180.02</v>
      </c>
      <c r="P10" s="17">
        <f t="shared" si="1"/>
        <v>44952.006449835542</v>
      </c>
      <c r="Q10" s="17">
        <v>0</v>
      </c>
      <c r="R10" s="17">
        <v>275.45</v>
      </c>
      <c r="S10" s="17">
        <v>0</v>
      </c>
      <c r="T10" s="17">
        <v>0</v>
      </c>
      <c r="U10" s="17">
        <v>0</v>
      </c>
      <c r="V10" s="18">
        <v>0</v>
      </c>
      <c r="W10" s="18">
        <f t="shared" si="2"/>
        <v>275.45</v>
      </c>
      <c r="X10" s="19"/>
    </row>
    <row r="11" spans="1:24" s="16" customFormat="1" ht="15" customHeight="1" x14ac:dyDescent="0.25">
      <c r="A11" s="6" t="s">
        <v>42</v>
      </c>
      <c r="B11" s="16" t="s">
        <v>7</v>
      </c>
      <c r="C11" s="6" t="s">
        <v>43</v>
      </c>
      <c r="D11" s="17">
        <v>20783.150000000001</v>
      </c>
      <c r="E11" s="17">
        <v>0</v>
      </c>
      <c r="F11" s="17">
        <v>0</v>
      </c>
      <c r="G11" s="17">
        <v>34.093160970397236</v>
      </c>
      <c r="H11" s="17">
        <v>0</v>
      </c>
      <c r="I11" s="5">
        <f t="shared" si="0"/>
        <v>20817.2431609704</v>
      </c>
      <c r="J11" s="17">
        <v>13855.439999999999</v>
      </c>
      <c r="K11" s="17">
        <v>0</v>
      </c>
      <c r="L11" s="17">
        <v>0</v>
      </c>
      <c r="M11" s="17">
        <v>0</v>
      </c>
      <c r="N11" s="17">
        <v>22.728773980264826</v>
      </c>
      <c r="O11" s="17">
        <v>0</v>
      </c>
      <c r="P11" s="17">
        <f t="shared" si="1"/>
        <v>13878.168773980264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8">
        <v>0</v>
      </c>
      <c r="W11" s="18">
        <f t="shared" si="2"/>
        <v>0</v>
      </c>
      <c r="X11" s="19"/>
    </row>
    <row r="12" spans="1:24" s="16" customFormat="1" ht="15" customHeight="1" x14ac:dyDescent="0.25">
      <c r="A12" s="6" t="s">
        <v>40</v>
      </c>
      <c r="B12" s="16" t="s">
        <v>7</v>
      </c>
      <c r="C12" s="6" t="s">
        <v>41</v>
      </c>
      <c r="D12" s="17">
        <v>13195.95</v>
      </c>
      <c r="E12" s="17">
        <v>83536.91</v>
      </c>
      <c r="F12" s="17">
        <v>0</v>
      </c>
      <c r="G12" s="17">
        <v>68.186321940794471</v>
      </c>
      <c r="H12" s="17">
        <v>0</v>
      </c>
      <c r="I12" s="5">
        <f t="shared" si="0"/>
        <v>96801.046321940797</v>
      </c>
      <c r="J12" s="17">
        <v>8797.2900000000009</v>
      </c>
      <c r="K12" s="17">
        <v>55691.28</v>
      </c>
      <c r="L12" s="17">
        <v>0</v>
      </c>
      <c r="M12" s="17">
        <v>0</v>
      </c>
      <c r="N12" s="17">
        <v>45.457547960529652</v>
      </c>
      <c r="O12" s="17">
        <v>0</v>
      </c>
      <c r="P12" s="17">
        <f t="shared" si="1"/>
        <v>64534.027547960526</v>
      </c>
      <c r="Q12" s="17">
        <v>0</v>
      </c>
      <c r="R12" s="17">
        <v>246.66</v>
      </c>
      <c r="S12" s="17">
        <v>0</v>
      </c>
      <c r="T12" s="17">
        <v>0</v>
      </c>
      <c r="U12" s="17">
        <v>0</v>
      </c>
      <c r="V12" s="18">
        <v>0</v>
      </c>
      <c r="W12" s="18">
        <f t="shared" si="2"/>
        <v>246.66</v>
      </c>
      <c r="X12" s="19"/>
    </row>
    <row r="13" spans="1:24" s="16" customFormat="1" ht="15" customHeight="1" x14ac:dyDescent="0.25">
      <c r="A13" s="6" t="s">
        <v>20</v>
      </c>
      <c r="B13" s="16" t="s">
        <v>7</v>
      </c>
      <c r="C13" s="6" t="s">
        <v>21</v>
      </c>
      <c r="D13" s="17">
        <v>17860.48</v>
      </c>
      <c r="E13" s="17">
        <v>44008.86</v>
      </c>
      <c r="F13" s="17">
        <v>0</v>
      </c>
      <c r="G13" s="17">
        <v>0</v>
      </c>
      <c r="H13" s="17">
        <v>0</v>
      </c>
      <c r="I13" s="5">
        <f t="shared" si="0"/>
        <v>61869.34</v>
      </c>
      <c r="J13" s="17">
        <v>11906.99</v>
      </c>
      <c r="K13" s="17">
        <v>29339.24</v>
      </c>
      <c r="L13" s="17">
        <v>0</v>
      </c>
      <c r="M13" s="17">
        <v>0</v>
      </c>
      <c r="N13" s="17">
        <v>0</v>
      </c>
      <c r="O13" s="17">
        <v>0</v>
      </c>
      <c r="P13" s="17">
        <f t="shared" si="1"/>
        <v>41246.230000000003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8">
        <v>0</v>
      </c>
      <c r="W13" s="18">
        <f t="shared" si="2"/>
        <v>0</v>
      </c>
      <c r="X13" s="19"/>
    </row>
    <row r="14" spans="1:24" s="16" customFormat="1" ht="15" customHeight="1" x14ac:dyDescent="0.25">
      <c r="A14" s="6" t="s">
        <v>44</v>
      </c>
      <c r="B14" s="16" t="s">
        <v>7</v>
      </c>
      <c r="C14" s="6" t="s">
        <v>45</v>
      </c>
      <c r="D14" s="17">
        <v>25853.22</v>
      </c>
      <c r="E14" s="17">
        <v>23946.89</v>
      </c>
      <c r="F14" s="17">
        <v>0</v>
      </c>
      <c r="G14" s="17">
        <v>0</v>
      </c>
      <c r="H14" s="17">
        <v>0</v>
      </c>
      <c r="I14" s="5">
        <f t="shared" si="0"/>
        <v>49800.11</v>
      </c>
      <c r="J14" s="17">
        <v>17235.48</v>
      </c>
      <c r="K14" s="17">
        <v>15964.59</v>
      </c>
      <c r="L14" s="17">
        <v>0</v>
      </c>
      <c r="M14" s="17">
        <v>0</v>
      </c>
      <c r="N14" s="17">
        <v>0</v>
      </c>
      <c r="O14" s="17">
        <v>0</v>
      </c>
      <c r="P14" s="17">
        <f t="shared" si="1"/>
        <v>33200.07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8">
        <v>0</v>
      </c>
      <c r="W14" s="18">
        <f t="shared" si="2"/>
        <v>0</v>
      </c>
      <c r="X14" s="19"/>
    </row>
    <row r="15" spans="1:24" s="16" customFormat="1" ht="15" customHeight="1" x14ac:dyDescent="0.25">
      <c r="A15" s="6" t="s">
        <v>24</v>
      </c>
      <c r="B15" s="16" t="s">
        <v>7</v>
      </c>
      <c r="C15" s="6" t="s">
        <v>25</v>
      </c>
      <c r="D15" s="17">
        <v>187186.68</v>
      </c>
      <c r="E15" s="17">
        <v>70121.570000000007</v>
      </c>
      <c r="F15" s="17">
        <v>0</v>
      </c>
      <c r="G15" s="17">
        <v>9.091509592105929</v>
      </c>
      <c r="H15" s="17">
        <v>0</v>
      </c>
      <c r="I15" s="5">
        <f t="shared" si="0"/>
        <v>257317.34150959211</v>
      </c>
      <c r="J15" s="17">
        <v>124791.12</v>
      </c>
      <c r="K15" s="17">
        <v>46747.72</v>
      </c>
      <c r="L15" s="17">
        <v>0</v>
      </c>
      <c r="M15" s="17">
        <v>0</v>
      </c>
      <c r="N15" s="17">
        <v>6.0610063947372872</v>
      </c>
      <c r="O15" s="17">
        <v>0</v>
      </c>
      <c r="P15" s="17">
        <f t="shared" si="1"/>
        <v>171544.90100639474</v>
      </c>
      <c r="Q15" s="17">
        <v>0</v>
      </c>
      <c r="R15" s="17">
        <v>345</v>
      </c>
      <c r="S15" s="17">
        <v>0</v>
      </c>
      <c r="T15" s="17">
        <v>0</v>
      </c>
      <c r="U15" s="17">
        <v>0</v>
      </c>
      <c r="V15" s="18">
        <v>0</v>
      </c>
      <c r="W15" s="18">
        <f t="shared" si="2"/>
        <v>345</v>
      </c>
      <c r="X15" s="19"/>
    </row>
    <row r="16" spans="1:24" s="16" customFormat="1" ht="15" customHeight="1" x14ac:dyDescent="0.25">
      <c r="A16" s="6" t="s">
        <v>30</v>
      </c>
      <c r="B16" s="16" t="s">
        <v>7</v>
      </c>
      <c r="C16" s="6" t="s">
        <v>31</v>
      </c>
      <c r="D16" s="17">
        <v>120722.69</v>
      </c>
      <c r="E16" s="17">
        <v>38325.620000000003</v>
      </c>
      <c r="F16" s="17">
        <v>0</v>
      </c>
      <c r="G16" s="17">
        <v>3786.6137451121194</v>
      </c>
      <c r="H16" s="17">
        <v>0</v>
      </c>
      <c r="I16" s="5">
        <f t="shared" si="0"/>
        <v>162834.92374511212</v>
      </c>
      <c r="J16" s="17">
        <v>80481.790000000008</v>
      </c>
      <c r="K16" s="17">
        <v>25550.41</v>
      </c>
      <c r="L16" s="17">
        <v>0</v>
      </c>
      <c r="M16" s="17">
        <v>0</v>
      </c>
      <c r="N16" s="17">
        <v>2524.4091634080796</v>
      </c>
      <c r="O16" s="17">
        <v>0</v>
      </c>
      <c r="P16" s="17">
        <f t="shared" si="1"/>
        <v>108556.60916340809</v>
      </c>
      <c r="Q16" s="17">
        <v>0</v>
      </c>
      <c r="R16" s="17">
        <v>1150</v>
      </c>
      <c r="S16" s="17">
        <v>0</v>
      </c>
      <c r="T16" s="17">
        <v>0</v>
      </c>
      <c r="U16" s="17">
        <v>0</v>
      </c>
      <c r="V16" s="18">
        <v>0</v>
      </c>
      <c r="W16" s="18">
        <f t="shared" si="2"/>
        <v>1150</v>
      </c>
      <c r="X16" s="19"/>
    </row>
    <row r="17" spans="1:24" s="16" customFormat="1" ht="15" customHeight="1" x14ac:dyDescent="0.25">
      <c r="A17" s="6" t="s">
        <v>28</v>
      </c>
      <c r="B17" s="16" t="s">
        <v>7</v>
      </c>
      <c r="C17" s="6" t="s">
        <v>29</v>
      </c>
      <c r="D17" s="17">
        <v>79729.960000000006</v>
      </c>
      <c r="E17" s="17">
        <v>17925.68</v>
      </c>
      <c r="F17" s="17">
        <v>0</v>
      </c>
      <c r="G17" s="17">
        <v>0</v>
      </c>
      <c r="H17" s="17">
        <v>0</v>
      </c>
      <c r="I17" s="5">
        <f t="shared" si="0"/>
        <v>97655.640000000014</v>
      </c>
      <c r="J17" s="17">
        <v>53153.3</v>
      </c>
      <c r="K17" s="17">
        <v>11950.45</v>
      </c>
      <c r="L17" s="17">
        <v>0</v>
      </c>
      <c r="M17" s="17">
        <v>0</v>
      </c>
      <c r="N17" s="17">
        <v>0</v>
      </c>
      <c r="O17" s="17">
        <v>0</v>
      </c>
      <c r="P17" s="17">
        <f t="shared" si="1"/>
        <v>65103.75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8">
        <v>0</v>
      </c>
      <c r="W17" s="18">
        <f t="shared" si="2"/>
        <v>0</v>
      </c>
      <c r="X17" s="19"/>
    </row>
    <row r="18" spans="1:24" s="16" customFormat="1" ht="15" customHeight="1" x14ac:dyDescent="0.25">
      <c r="A18" s="6" t="s">
        <v>16</v>
      </c>
      <c r="B18" s="16" t="s">
        <v>7</v>
      </c>
      <c r="C18" s="6" t="s">
        <v>17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5">
        <f t="shared" si="0"/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f t="shared" si="1"/>
        <v>0</v>
      </c>
      <c r="Q18" s="17">
        <v>0</v>
      </c>
      <c r="R18" s="17">
        <v>0</v>
      </c>
      <c r="S18" s="17">
        <v>0</v>
      </c>
      <c r="T18" s="17">
        <v>27196.55</v>
      </c>
      <c r="U18" s="17">
        <v>0</v>
      </c>
      <c r="V18" s="18">
        <v>0</v>
      </c>
      <c r="W18" s="18">
        <f t="shared" si="2"/>
        <v>27196.55</v>
      </c>
      <c r="X18" s="19"/>
    </row>
    <row r="19" spans="1:24" s="16" customFormat="1" ht="15" customHeight="1" x14ac:dyDescent="0.25">
      <c r="A19" s="6" t="s">
        <v>18</v>
      </c>
      <c r="B19" s="16" t="s">
        <v>7</v>
      </c>
      <c r="C19" s="6" t="s">
        <v>19</v>
      </c>
      <c r="D19" s="17">
        <v>0</v>
      </c>
      <c r="E19" s="17">
        <v>0</v>
      </c>
      <c r="F19" s="17">
        <v>0</v>
      </c>
      <c r="G19" s="17">
        <v>0</v>
      </c>
      <c r="H19" s="17">
        <v>1215.52</v>
      </c>
      <c r="I19" s="5">
        <f t="shared" si="0"/>
        <v>1215.52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f t="shared" si="1"/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8">
        <v>0</v>
      </c>
      <c r="W19" s="18">
        <f t="shared" si="2"/>
        <v>0</v>
      </c>
      <c r="X19" s="19"/>
    </row>
    <row r="20" spans="1:24" s="16" customFormat="1" ht="15" customHeight="1" x14ac:dyDescent="0.25">
      <c r="A20" s="6" t="s">
        <v>34</v>
      </c>
      <c r="B20" s="16" t="s">
        <v>7</v>
      </c>
      <c r="C20" s="6" t="s">
        <v>35</v>
      </c>
      <c r="D20" s="17">
        <v>0</v>
      </c>
      <c r="E20" s="17">
        <v>0</v>
      </c>
      <c r="F20" s="17">
        <v>0</v>
      </c>
      <c r="G20" s="17">
        <v>6368.4480000000112</v>
      </c>
      <c r="H20" s="17">
        <v>73.34</v>
      </c>
      <c r="I20" s="5">
        <f t="shared" si="0"/>
        <v>6441.7880000000114</v>
      </c>
      <c r="J20" s="17">
        <v>0</v>
      </c>
      <c r="K20" s="17">
        <v>0</v>
      </c>
      <c r="L20" s="17">
        <v>0</v>
      </c>
      <c r="M20" s="17">
        <v>0</v>
      </c>
      <c r="N20" s="17">
        <v>4245.6320000000051</v>
      </c>
      <c r="O20" s="17">
        <v>48.89</v>
      </c>
      <c r="P20" s="17">
        <f t="shared" si="1"/>
        <v>4294.5220000000054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8">
        <v>0</v>
      </c>
      <c r="W20" s="18">
        <f t="shared" si="2"/>
        <v>0</v>
      </c>
      <c r="X20" s="19"/>
    </row>
    <row r="21" spans="1:24" s="16" customFormat="1" ht="15" customHeight="1" x14ac:dyDescent="0.25">
      <c r="A21" s="6" t="s">
        <v>14</v>
      </c>
      <c r="B21" s="16" t="s">
        <v>7</v>
      </c>
      <c r="C21" s="6" t="s">
        <v>15</v>
      </c>
      <c r="D21" s="17">
        <v>0</v>
      </c>
      <c r="E21" s="17">
        <v>0</v>
      </c>
      <c r="F21" s="17">
        <v>0</v>
      </c>
      <c r="G21" s="17">
        <v>874.58400000000029</v>
      </c>
      <c r="H21" s="17">
        <v>0</v>
      </c>
      <c r="I21" s="5">
        <f t="shared" si="0"/>
        <v>874.58400000000029</v>
      </c>
      <c r="J21" s="17">
        <v>0</v>
      </c>
      <c r="K21" s="17">
        <v>0</v>
      </c>
      <c r="L21" s="17">
        <v>0</v>
      </c>
      <c r="M21" s="17">
        <v>0</v>
      </c>
      <c r="N21" s="17">
        <v>583.05600000000004</v>
      </c>
      <c r="O21" s="17">
        <v>644.21</v>
      </c>
      <c r="P21" s="17">
        <f t="shared" si="1"/>
        <v>1227.2660000000001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8">
        <v>0</v>
      </c>
      <c r="W21" s="18">
        <f t="shared" si="2"/>
        <v>0</v>
      </c>
      <c r="X21" s="19"/>
    </row>
    <row r="22" spans="1:24" s="16" customFormat="1" ht="15" customHeight="1" x14ac:dyDescent="0.25">
      <c r="A22" s="6" t="s">
        <v>105</v>
      </c>
      <c r="B22" s="16" t="s">
        <v>46</v>
      </c>
      <c r="C22" s="6" t="s">
        <v>106</v>
      </c>
      <c r="D22" s="17">
        <v>0</v>
      </c>
      <c r="E22" s="17">
        <v>178505.03</v>
      </c>
      <c r="F22" s="17">
        <v>0</v>
      </c>
      <c r="G22" s="17">
        <v>325.77909371712911</v>
      </c>
      <c r="H22" s="17">
        <v>3883.96</v>
      </c>
      <c r="I22" s="5">
        <f t="shared" si="0"/>
        <v>182714.76909371713</v>
      </c>
      <c r="J22" s="17">
        <v>0</v>
      </c>
      <c r="K22" s="17">
        <v>178505.03</v>
      </c>
      <c r="L22" s="17">
        <v>0</v>
      </c>
      <c r="M22" s="17">
        <v>0</v>
      </c>
      <c r="N22" s="17">
        <v>325.77909371712911</v>
      </c>
      <c r="O22" s="17">
        <v>3883.96</v>
      </c>
      <c r="P22" s="17">
        <f t="shared" si="1"/>
        <v>182714.76909371713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8">
        <v>0</v>
      </c>
      <c r="W22" s="18">
        <f t="shared" si="2"/>
        <v>0</v>
      </c>
      <c r="X22" s="19"/>
    </row>
    <row r="23" spans="1:24" s="16" customFormat="1" ht="15" customHeight="1" x14ac:dyDescent="0.25">
      <c r="A23" s="6" t="s">
        <v>113</v>
      </c>
      <c r="B23" s="16" t="s">
        <v>46</v>
      </c>
      <c r="C23" s="6" t="s">
        <v>114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5">
        <f t="shared" si="0"/>
        <v>0</v>
      </c>
      <c r="J23" s="17">
        <v>0</v>
      </c>
      <c r="K23" s="17">
        <v>269434.75</v>
      </c>
      <c r="L23" s="17">
        <v>0</v>
      </c>
      <c r="M23" s="17">
        <v>0</v>
      </c>
      <c r="N23" s="17">
        <v>0</v>
      </c>
      <c r="O23" s="17">
        <v>436.92</v>
      </c>
      <c r="P23" s="17">
        <f t="shared" si="1"/>
        <v>269871.67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8">
        <v>0</v>
      </c>
      <c r="W23" s="18">
        <f t="shared" si="2"/>
        <v>0</v>
      </c>
      <c r="X23" s="19"/>
    </row>
    <row r="24" spans="1:24" s="16" customFormat="1" ht="15" customHeight="1" x14ac:dyDescent="0.25">
      <c r="A24" s="6" t="s">
        <v>47</v>
      </c>
      <c r="B24" s="16" t="s">
        <v>46</v>
      </c>
      <c r="C24" s="6" t="s">
        <v>48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5">
        <f t="shared" si="0"/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132.16999999999999</v>
      </c>
      <c r="P24" s="17">
        <f t="shared" si="1"/>
        <v>132.16999999999999</v>
      </c>
      <c r="Q24" s="17">
        <v>17195.78</v>
      </c>
      <c r="R24" s="17">
        <v>154534.43</v>
      </c>
      <c r="S24" s="17">
        <v>0</v>
      </c>
      <c r="T24" s="17">
        <v>19265.669999999998</v>
      </c>
      <c r="U24" s="17">
        <v>0</v>
      </c>
      <c r="V24" s="18">
        <v>2743.46</v>
      </c>
      <c r="W24" s="18">
        <f t="shared" si="2"/>
        <v>193739.34</v>
      </c>
      <c r="X24" s="19"/>
    </row>
    <row r="25" spans="1:24" s="16" customFormat="1" ht="15" customHeight="1" x14ac:dyDescent="0.25">
      <c r="A25" s="6" t="s">
        <v>67</v>
      </c>
      <c r="B25" s="16" t="s">
        <v>46</v>
      </c>
      <c r="C25" s="6" t="s">
        <v>68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5">
        <f t="shared" si="0"/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f t="shared" si="1"/>
        <v>0</v>
      </c>
      <c r="Q25" s="17">
        <v>0</v>
      </c>
      <c r="R25" s="17">
        <v>0</v>
      </c>
      <c r="S25" s="17">
        <v>0</v>
      </c>
      <c r="T25" s="17">
        <v>30226.67</v>
      </c>
      <c r="U25" s="17">
        <v>0</v>
      </c>
      <c r="V25" s="18">
        <v>22.42</v>
      </c>
      <c r="W25" s="18">
        <f t="shared" si="2"/>
        <v>30249.089999999997</v>
      </c>
      <c r="X25" s="19"/>
    </row>
    <row r="26" spans="1:24" s="16" customFormat="1" ht="15" customHeight="1" x14ac:dyDescent="0.25">
      <c r="A26" s="6" t="s">
        <v>109</v>
      </c>
      <c r="B26" s="16" t="s">
        <v>46</v>
      </c>
      <c r="C26" s="6" t="s">
        <v>110</v>
      </c>
      <c r="D26" s="17">
        <v>0</v>
      </c>
      <c r="E26" s="17">
        <v>78226.399999999994</v>
      </c>
      <c r="F26" s="17">
        <v>106.07</v>
      </c>
      <c r="G26" s="17">
        <v>0</v>
      </c>
      <c r="H26" s="17">
        <v>0</v>
      </c>
      <c r="I26" s="5">
        <f t="shared" si="0"/>
        <v>78332.47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f t="shared" si="1"/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8">
        <v>0</v>
      </c>
      <c r="W26" s="18">
        <f t="shared" si="2"/>
        <v>0</v>
      </c>
      <c r="X26" s="19"/>
    </row>
    <row r="27" spans="1:24" s="16" customFormat="1" ht="15" customHeight="1" x14ac:dyDescent="0.25">
      <c r="A27" s="6" t="s">
        <v>81</v>
      </c>
      <c r="B27" s="16" t="s">
        <v>46</v>
      </c>
      <c r="C27" s="6" t="s">
        <v>82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5">
        <f t="shared" si="0"/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336.27</v>
      </c>
      <c r="P27" s="17">
        <f t="shared" si="1"/>
        <v>336.27</v>
      </c>
      <c r="Q27" s="17">
        <v>92356.33</v>
      </c>
      <c r="R27" s="17">
        <v>35302.79</v>
      </c>
      <c r="S27" s="17">
        <v>0</v>
      </c>
      <c r="T27" s="17">
        <v>811695.22</v>
      </c>
      <c r="U27" s="17">
        <v>0</v>
      </c>
      <c r="V27" s="18">
        <v>20037.919999999998</v>
      </c>
      <c r="W27" s="18">
        <f t="shared" si="2"/>
        <v>959392.26</v>
      </c>
      <c r="X27" s="19"/>
    </row>
    <row r="28" spans="1:24" s="16" customFormat="1" ht="15" customHeight="1" x14ac:dyDescent="0.25">
      <c r="A28" s="6" t="s">
        <v>83</v>
      </c>
      <c r="B28" s="16" t="s">
        <v>46</v>
      </c>
      <c r="C28" s="6" t="s">
        <v>84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5">
        <f t="shared" si="0"/>
        <v>0</v>
      </c>
      <c r="J28" s="17">
        <v>0</v>
      </c>
      <c r="K28" s="17">
        <v>61048.62</v>
      </c>
      <c r="L28" s="17">
        <v>0</v>
      </c>
      <c r="M28" s="17">
        <v>37.880000000000003</v>
      </c>
      <c r="N28" s="17">
        <v>0</v>
      </c>
      <c r="O28" s="17">
        <v>0</v>
      </c>
      <c r="P28" s="17">
        <f t="shared" si="1"/>
        <v>61086.5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8">
        <v>0</v>
      </c>
      <c r="W28" s="18">
        <f t="shared" si="2"/>
        <v>0</v>
      </c>
      <c r="X28" s="19"/>
    </row>
    <row r="29" spans="1:24" s="16" customFormat="1" ht="15" customHeight="1" x14ac:dyDescent="0.25">
      <c r="A29" s="6" t="s">
        <v>97</v>
      </c>
      <c r="B29" s="16" t="s">
        <v>46</v>
      </c>
      <c r="C29" s="6" t="s">
        <v>98</v>
      </c>
      <c r="D29" s="17">
        <v>0</v>
      </c>
      <c r="E29" s="17">
        <v>122616.4</v>
      </c>
      <c r="F29" s="17">
        <v>0</v>
      </c>
      <c r="G29" s="17">
        <v>0</v>
      </c>
      <c r="H29" s="17">
        <v>2171.9499999999998</v>
      </c>
      <c r="I29" s="5">
        <f t="shared" si="0"/>
        <v>124788.34999999999</v>
      </c>
      <c r="J29" s="17">
        <v>0</v>
      </c>
      <c r="K29" s="17">
        <v>122616.4</v>
      </c>
      <c r="L29" s="17">
        <v>0</v>
      </c>
      <c r="M29" s="17">
        <v>0</v>
      </c>
      <c r="N29" s="17">
        <v>0</v>
      </c>
      <c r="O29" s="17">
        <v>3075.9399999999996</v>
      </c>
      <c r="P29" s="17">
        <f t="shared" si="1"/>
        <v>125692.34</v>
      </c>
      <c r="Q29" s="17">
        <v>0</v>
      </c>
      <c r="R29" s="17">
        <v>1166</v>
      </c>
      <c r="S29" s="17">
        <v>0</v>
      </c>
      <c r="T29" s="17">
        <v>428847.82</v>
      </c>
      <c r="U29" s="17">
        <v>0</v>
      </c>
      <c r="V29" s="18">
        <v>0</v>
      </c>
      <c r="W29" s="18">
        <f t="shared" si="2"/>
        <v>430013.82</v>
      </c>
      <c r="X29" s="19"/>
    </row>
    <row r="30" spans="1:24" s="16" customFormat="1" ht="15" customHeight="1" x14ac:dyDescent="0.25">
      <c r="A30" s="6" t="s">
        <v>91</v>
      </c>
      <c r="B30" s="16" t="s">
        <v>46</v>
      </c>
      <c r="C30" s="6" t="s">
        <v>92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5">
        <f t="shared" si="0"/>
        <v>0</v>
      </c>
      <c r="J30" s="17">
        <v>0</v>
      </c>
      <c r="K30" s="17">
        <v>999861.21</v>
      </c>
      <c r="L30" s="17">
        <v>0</v>
      </c>
      <c r="M30" s="17">
        <v>564445.25</v>
      </c>
      <c r="N30" s="17">
        <v>0</v>
      </c>
      <c r="O30" s="17">
        <v>19193.68</v>
      </c>
      <c r="P30" s="17">
        <f t="shared" si="1"/>
        <v>1583500.14</v>
      </c>
      <c r="Q30" s="17">
        <v>0</v>
      </c>
      <c r="R30" s="17">
        <v>23328</v>
      </c>
      <c r="S30" s="17">
        <v>0</v>
      </c>
      <c r="T30" s="17">
        <v>0</v>
      </c>
      <c r="U30" s="17">
        <v>0</v>
      </c>
      <c r="V30" s="18">
        <v>0</v>
      </c>
      <c r="W30" s="18">
        <f t="shared" si="2"/>
        <v>23328</v>
      </c>
      <c r="X30" s="19"/>
    </row>
    <row r="31" spans="1:24" s="16" customFormat="1" ht="15" customHeight="1" x14ac:dyDescent="0.25">
      <c r="A31" s="6" t="s">
        <v>93</v>
      </c>
      <c r="B31" s="16" t="s">
        <v>46</v>
      </c>
      <c r="C31" s="6" t="s">
        <v>94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5">
        <f t="shared" si="0"/>
        <v>0</v>
      </c>
      <c r="J31" s="17">
        <v>0</v>
      </c>
      <c r="K31" s="17">
        <v>277663.3</v>
      </c>
      <c r="L31" s="17">
        <v>917.77</v>
      </c>
      <c r="M31" s="17">
        <v>36795.21</v>
      </c>
      <c r="N31" s="17">
        <v>0</v>
      </c>
      <c r="O31" s="17">
        <v>18308.28</v>
      </c>
      <c r="P31" s="17">
        <f t="shared" si="1"/>
        <v>333684.56000000006</v>
      </c>
      <c r="Q31" s="17">
        <v>0</v>
      </c>
      <c r="R31" s="17">
        <v>90</v>
      </c>
      <c r="S31" s="17">
        <v>0</v>
      </c>
      <c r="T31" s="17">
        <v>0</v>
      </c>
      <c r="U31" s="17">
        <v>0</v>
      </c>
      <c r="V31" s="18">
        <v>0</v>
      </c>
      <c r="W31" s="18">
        <f t="shared" si="2"/>
        <v>90</v>
      </c>
      <c r="X31" s="19"/>
    </row>
    <row r="32" spans="1:24" s="16" customFormat="1" ht="15" customHeight="1" x14ac:dyDescent="0.25">
      <c r="A32" s="6" t="s">
        <v>95</v>
      </c>
      <c r="B32" s="16" t="s">
        <v>46</v>
      </c>
      <c r="C32" s="6" t="s">
        <v>96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5">
        <f t="shared" si="0"/>
        <v>0</v>
      </c>
      <c r="J32" s="17">
        <v>0</v>
      </c>
      <c r="K32" s="17">
        <v>4843976.32</v>
      </c>
      <c r="L32" s="17">
        <v>4407.78</v>
      </c>
      <c r="M32" s="17">
        <v>1647751.61</v>
      </c>
      <c r="N32" s="17">
        <v>0</v>
      </c>
      <c r="O32" s="17">
        <v>1034487.48</v>
      </c>
      <c r="P32" s="17">
        <f t="shared" si="1"/>
        <v>7530623.1900000013</v>
      </c>
      <c r="Q32" s="17">
        <v>0</v>
      </c>
      <c r="R32" s="17">
        <v>9477.34</v>
      </c>
      <c r="S32" s="17">
        <v>0</v>
      </c>
      <c r="T32" s="17">
        <v>0</v>
      </c>
      <c r="U32" s="17">
        <v>0</v>
      </c>
      <c r="V32" s="18">
        <v>0</v>
      </c>
      <c r="W32" s="18">
        <f t="shared" si="2"/>
        <v>9477.34</v>
      </c>
      <c r="X32" s="19"/>
    </row>
    <row r="33" spans="1:24" s="16" customFormat="1" ht="15" customHeight="1" x14ac:dyDescent="0.25">
      <c r="A33" s="6" t="s">
        <v>49</v>
      </c>
      <c r="B33" s="16" t="s">
        <v>46</v>
      </c>
      <c r="C33" s="6" t="s">
        <v>50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5">
        <f t="shared" si="0"/>
        <v>0</v>
      </c>
      <c r="J33" s="17">
        <v>0</v>
      </c>
      <c r="K33" s="17">
        <v>0</v>
      </c>
      <c r="L33" s="17">
        <v>0</v>
      </c>
      <c r="M33" s="17">
        <v>1468311.07</v>
      </c>
      <c r="N33" s="17">
        <v>0</v>
      </c>
      <c r="O33" s="17">
        <v>0</v>
      </c>
      <c r="P33" s="17">
        <f t="shared" si="1"/>
        <v>1468311.07</v>
      </c>
      <c r="Q33" s="17">
        <v>0</v>
      </c>
      <c r="R33" s="17">
        <v>62288.71</v>
      </c>
      <c r="S33" s="17">
        <v>0</v>
      </c>
      <c r="T33" s="17">
        <v>0</v>
      </c>
      <c r="U33" s="17">
        <v>0</v>
      </c>
      <c r="V33" s="18">
        <v>24.15</v>
      </c>
      <c r="W33" s="18">
        <f t="shared" si="2"/>
        <v>62312.86</v>
      </c>
      <c r="X33" s="19"/>
    </row>
    <row r="34" spans="1:24" s="16" customFormat="1" ht="15" customHeight="1" x14ac:dyDescent="0.25">
      <c r="A34" s="6" t="s">
        <v>77</v>
      </c>
      <c r="B34" s="16" t="s">
        <v>46</v>
      </c>
      <c r="C34" s="6" t="s">
        <v>78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5">
        <f t="shared" si="0"/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32.1</v>
      </c>
      <c r="P34" s="17">
        <f t="shared" si="1"/>
        <v>32.1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8">
        <v>0</v>
      </c>
      <c r="W34" s="18">
        <f t="shared" si="2"/>
        <v>0</v>
      </c>
      <c r="X34" s="19"/>
    </row>
    <row r="35" spans="1:24" s="16" customFormat="1" ht="15" customHeight="1" x14ac:dyDescent="0.25">
      <c r="A35" s="6" t="s">
        <v>101</v>
      </c>
      <c r="B35" s="16" t="s">
        <v>46</v>
      </c>
      <c r="C35" s="6" t="s">
        <v>102</v>
      </c>
      <c r="D35" s="17">
        <v>0</v>
      </c>
      <c r="E35" s="17">
        <v>419098.65</v>
      </c>
      <c r="F35" s="17">
        <v>0</v>
      </c>
      <c r="G35" s="17">
        <v>869.37560474512952</v>
      </c>
      <c r="H35" s="17">
        <v>0</v>
      </c>
      <c r="I35" s="5">
        <f t="shared" si="0"/>
        <v>419968.02560474514</v>
      </c>
      <c r="J35" s="17">
        <v>0</v>
      </c>
      <c r="K35" s="17">
        <v>419098.65</v>
      </c>
      <c r="L35" s="17">
        <v>0</v>
      </c>
      <c r="M35" s="17">
        <v>0</v>
      </c>
      <c r="N35" s="17">
        <v>869.37560474512952</v>
      </c>
      <c r="O35" s="17">
        <v>0</v>
      </c>
      <c r="P35" s="17">
        <f t="shared" si="1"/>
        <v>419968.02560474514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8">
        <v>0</v>
      </c>
      <c r="W35" s="18">
        <f t="shared" si="2"/>
        <v>0</v>
      </c>
      <c r="X35" s="19"/>
    </row>
    <row r="36" spans="1:24" s="16" customFormat="1" ht="15" customHeight="1" x14ac:dyDescent="0.25">
      <c r="A36" s="20" t="s">
        <v>117</v>
      </c>
      <c r="B36" s="16" t="s">
        <v>46</v>
      </c>
      <c r="C36" s="6" t="s">
        <v>118</v>
      </c>
      <c r="D36" s="17">
        <v>0</v>
      </c>
      <c r="E36" s="17">
        <v>7006866.5</v>
      </c>
      <c r="F36" s="21">
        <v>1401.65</v>
      </c>
      <c r="G36" s="21">
        <v>425148.11756319716</v>
      </c>
      <c r="H36" s="17">
        <v>421547.92</v>
      </c>
      <c r="I36" s="5">
        <f t="shared" si="0"/>
        <v>7854964.1875631977</v>
      </c>
      <c r="J36" s="17">
        <v>0</v>
      </c>
      <c r="K36" s="17">
        <v>2502452.3199999998</v>
      </c>
      <c r="L36" s="21">
        <v>0</v>
      </c>
      <c r="M36" s="21">
        <v>9393</v>
      </c>
      <c r="N36" s="21">
        <v>151838.61341542756</v>
      </c>
      <c r="O36" s="17">
        <v>5753642.2300000004</v>
      </c>
      <c r="P36" s="17">
        <f t="shared" si="1"/>
        <v>8417326.1634154283</v>
      </c>
      <c r="Q36" s="17">
        <v>0</v>
      </c>
      <c r="R36" s="17">
        <v>510299.37</v>
      </c>
      <c r="S36" s="21">
        <v>0</v>
      </c>
      <c r="T36" s="21">
        <v>0</v>
      </c>
      <c r="U36" s="21">
        <v>30367.722683085514</v>
      </c>
      <c r="V36" s="22">
        <v>4874.25</v>
      </c>
      <c r="W36" s="18">
        <f t="shared" si="2"/>
        <v>545541.34268308547</v>
      </c>
      <c r="X36" s="19"/>
    </row>
    <row r="37" spans="1:24" s="16" customFormat="1" ht="15" customHeight="1" x14ac:dyDescent="0.25">
      <c r="A37" s="6" t="s">
        <v>73</v>
      </c>
      <c r="B37" s="16" t="s">
        <v>46</v>
      </c>
      <c r="C37" s="6" t="s">
        <v>74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5">
        <f t="shared" si="0"/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182.79</v>
      </c>
      <c r="P37" s="17">
        <f t="shared" si="1"/>
        <v>182.79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8">
        <v>0</v>
      </c>
      <c r="W37" s="18">
        <f t="shared" si="2"/>
        <v>0</v>
      </c>
      <c r="X37" s="19"/>
    </row>
    <row r="38" spans="1:24" s="16" customFormat="1" ht="15" customHeight="1" x14ac:dyDescent="0.25">
      <c r="A38" s="6" t="s">
        <v>85</v>
      </c>
      <c r="B38" s="16" t="s">
        <v>46</v>
      </c>
      <c r="C38" s="6" t="s">
        <v>86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5">
        <f t="shared" si="0"/>
        <v>0</v>
      </c>
      <c r="J38" s="17">
        <v>0</v>
      </c>
      <c r="K38" s="17">
        <v>253310.79</v>
      </c>
      <c r="L38" s="17">
        <v>0</v>
      </c>
      <c r="M38" s="17">
        <v>208.35</v>
      </c>
      <c r="N38" s="17">
        <v>0</v>
      </c>
      <c r="O38" s="17">
        <v>0</v>
      </c>
      <c r="P38" s="17">
        <f t="shared" si="1"/>
        <v>253519.14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8">
        <v>0</v>
      </c>
      <c r="W38" s="18">
        <f t="shared" si="2"/>
        <v>0</v>
      </c>
      <c r="X38" s="19"/>
    </row>
    <row r="39" spans="1:24" s="16" customFormat="1" ht="15" customHeight="1" x14ac:dyDescent="0.25">
      <c r="A39" s="6" t="s">
        <v>99</v>
      </c>
      <c r="B39" s="16" t="s">
        <v>46</v>
      </c>
      <c r="C39" s="6" t="s">
        <v>100</v>
      </c>
      <c r="D39" s="17">
        <v>0</v>
      </c>
      <c r="E39" s="17">
        <v>19734.43</v>
      </c>
      <c r="F39" s="17">
        <v>0</v>
      </c>
      <c r="G39" s="17">
        <v>2289309.2699999986</v>
      </c>
      <c r="H39" s="17">
        <v>163304.4</v>
      </c>
      <c r="I39" s="5">
        <f t="shared" si="0"/>
        <v>2472348.0999999987</v>
      </c>
      <c r="J39" s="17">
        <v>0</v>
      </c>
      <c r="K39" s="17">
        <v>19734.43</v>
      </c>
      <c r="L39" s="17">
        <v>0</v>
      </c>
      <c r="M39" s="17">
        <v>125.89</v>
      </c>
      <c r="N39" s="17">
        <v>2289309.2699999986</v>
      </c>
      <c r="O39" s="17">
        <v>223683.38999999998</v>
      </c>
      <c r="P39" s="17">
        <f t="shared" si="1"/>
        <v>2532852.9799999986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8">
        <v>0</v>
      </c>
      <c r="W39" s="18">
        <f t="shared" si="2"/>
        <v>0</v>
      </c>
      <c r="X39" s="19"/>
    </row>
    <row r="40" spans="1:24" s="16" customFormat="1" ht="15" customHeight="1" x14ac:dyDescent="0.25">
      <c r="A40" s="6" t="s">
        <v>79</v>
      </c>
      <c r="B40" s="16" t="s">
        <v>46</v>
      </c>
      <c r="C40" s="6" t="s">
        <v>80</v>
      </c>
      <c r="D40" s="17">
        <v>8671.2000000000007</v>
      </c>
      <c r="E40" s="17">
        <v>242482.06</v>
      </c>
      <c r="F40" s="17">
        <v>728195.48</v>
      </c>
      <c r="G40" s="17">
        <v>0</v>
      </c>
      <c r="H40" s="17">
        <v>5105.22</v>
      </c>
      <c r="I40" s="5">
        <f t="shared" si="0"/>
        <v>984453.96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1141.07</v>
      </c>
      <c r="P40" s="17">
        <f t="shared" si="1"/>
        <v>1141.07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8">
        <v>0</v>
      </c>
      <c r="W40" s="18">
        <f t="shared" si="2"/>
        <v>0</v>
      </c>
      <c r="X40" s="19"/>
    </row>
    <row r="41" spans="1:24" s="16" customFormat="1" ht="15" customHeight="1" x14ac:dyDescent="0.25">
      <c r="A41" s="6" t="s">
        <v>59</v>
      </c>
      <c r="B41" s="16" t="s">
        <v>46</v>
      </c>
      <c r="C41" s="6" t="s">
        <v>60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5">
        <f t="shared" si="0"/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f t="shared" si="1"/>
        <v>0</v>
      </c>
      <c r="Q41" s="17">
        <v>109302.14</v>
      </c>
      <c r="R41" s="17">
        <v>0</v>
      </c>
      <c r="S41" s="17">
        <v>0</v>
      </c>
      <c r="T41" s="17">
        <v>2086725.3800000001</v>
      </c>
      <c r="U41" s="17">
        <v>0</v>
      </c>
      <c r="V41" s="18">
        <v>7294.11</v>
      </c>
      <c r="W41" s="18">
        <f t="shared" si="2"/>
        <v>2203321.63</v>
      </c>
      <c r="X41" s="19"/>
    </row>
    <row r="42" spans="1:24" s="16" customFormat="1" ht="15" customHeight="1" x14ac:dyDescent="0.25">
      <c r="A42" s="6" t="s">
        <v>63</v>
      </c>
      <c r="B42" s="16" t="s">
        <v>46</v>
      </c>
      <c r="C42" s="6" t="s">
        <v>64</v>
      </c>
      <c r="D42" s="17">
        <v>0</v>
      </c>
      <c r="E42" s="17">
        <v>880795.94</v>
      </c>
      <c r="F42" s="17">
        <v>781384.23</v>
      </c>
      <c r="G42" s="17">
        <v>0</v>
      </c>
      <c r="H42" s="17">
        <v>33537.699999999997</v>
      </c>
      <c r="I42" s="5">
        <f t="shared" si="0"/>
        <v>1695717.8699999999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37.67</v>
      </c>
      <c r="P42" s="17">
        <f t="shared" si="1"/>
        <v>37.67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8">
        <v>0</v>
      </c>
      <c r="W42" s="18">
        <f t="shared" si="2"/>
        <v>0</v>
      </c>
      <c r="X42" s="19"/>
    </row>
    <row r="43" spans="1:24" s="16" customFormat="1" ht="15" customHeight="1" x14ac:dyDescent="0.25">
      <c r="A43" s="6" t="s">
        <v>61</v>
      </c>
      <c r="B43" s="16" t="s">
        <v>46</v>
      </c>
      <c r="C43" s="6" t="s">
        <v>62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5">
        <f t="shared" si="0"/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f t="shared" si="1"/>
        <v>0</v>
      </c>
      <c r="Q43" s="17">
        <v>143197.69</v>
      </c>
      <c r="R43" s="17">
        <v>0</v>
      </c>
      <c r="S43" s="17">
        <v>0</v>
      </c>
      <c r="T43" s="17">
        <v>1196075.6800000002</v>
      </c>
      <c r="U43" s="17">
        <v>0</v>
      </c>
      <c r="V43" s="18">
        <v>1432.65</v>
      </c>
      <c r="W43" s="18">
        <f t="shared" si="2"/>
        <v>1340706.02</v>
      </c>
      <c r="X43" s="19"/>
    </row>
    <row r="44" spans="1:24" s="16" customFormat="1" ht="15" customHeight="1" x14ac:dyDescent="0.25">
      <c r="A44" s="6" t="s">
        <v>71</v>
      </c>
      <c r="B44" s="16" t="s">
        <v>46</v>
      </c>
      <c r="C44" s="6" t="s">
        <v>72</v>
      </c>
      <c r="D44" s="17">
        <v>0</v>
      </c>
      <c r="E44" s="17">
        <v>0</v>
      </c>
      <c r="F44" s="17">
        <v>251969.08000000002</v>
      </c>
      <c r="G44" s="17">
        <v>0</v>
      </c>
      <c r="H44" s="17">
        <v>82.32</v>
      </c>
      <c r="I44" s="5">
        <f t="shared" si="0"/>
        <v>252051.40000000002</v>
      </c>
      <c r="J44" s="17">
        <v>0</v>
      </c>
      <c r="K44" s="17">
        <v>0</v>
      </c>
      <c r="L44" s="17">
        <v>0</v>
      </c>
      <c r="M44" s="17">
        <v>19373.689999999999</v>
      </c>
      <c r="N44" s="17">
        <v>0</v>
      </c>
      <c r="O44" s="17">
        <v>0</v>
      </c>
      <c r="P44" s="17">
        <f t="shared" si="1"/>
        <v>19373.689999999999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8">
        <v>0</v>
      </c>
      <c r="W44" s="18">
        <f t="shared" si="2"/>
        <v>0</v>
      </c>
      <c r="X44" s="19"/>
    </row>
    <row r="45" spans="1:24" s="16" customFormat="1" ht="15" customHeight="1" x14ac:dyDescent="0.25">
      <c r="A45" s="6" t="s">
        <v>87</v>
      </c>
      <c r="B45" s="16" t="s">
        <v>46</v>
      </c>
      <c r="C45" s="6" t="s">
        <v>88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5">
        <f t="shared" si="0"/>
        <v>0</v>
      </c>
      <c r="J45" s="17">
        <v>0</v>
      </c>
      <c r="K45" s="17">
        <v>379555.4</v>
      </c>
      <c r="L45" s="17">
        <v>0</v>
      </c>
      <c r="M45" s="17">
        <v>60984.35</v>
      </c>
      <c r="N45" s="17">
        <v>0</v>
      </c>
      <c r="O45" s="17">
        <v>1833.87</v>
      </c>
      <c r="P45" s="17">
        <f t="shared" si="1"/>
        <v>442373.62</v>
      </c>
      <c r="Q45" s="17">
        <v>0</v>
      </c>
      <c r="R45" s="17">
        <v>270</v>
      </c>
      <c r="S45" s="17">
        <v>0</v>
      </c>
      <c r="T45" s="17">
        <v>0</v>
      </c>
      <c r="U45" s="17">
        <v>0</v>
      </c>
      <c r="V45" s="18">
        <v>0</v>
      </c>
      <c r="W45" s="18">
        <f t="shared" si="2"/>
        <v>270</v>
      </c>
      <c r="X45" s="19"/>
    </row>
    <row r="46" spans="1:24" s="16" customFormat="1" ht="15" customHeight="1" x14ac:dyDescent="0.25">
      <c r="A46" s="6" t="s">
        <v>55</v>
      </c>
      <c r="B46" s="16" t="s">
        <v>46</v>
      </c>
      <c r="C46" s="6" t="s">
        <v>56</v>
      </c>
      <c r="D46" s="17">
        <v>0</v>
      </c>
      <c r="E46" s="17">
        <v>394843.92</v>
      </c>
      <c r="F46" s="17">
        <v>0</v>
      </c>
      <c r="G46" s="17">
        <v>0</v>
      </c>
      <c r="H46" s="17">
        <v>0</v>
      </c>
      <c r="I46" s="5">
        <f t="shared" si="0"/>
        <v>394843.92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f t="shared" si="1"/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8">
        <v>0</v>
      </c>
      <c r="W46" s="18">
        <f t="shared" si="2"/>
        <v>0</v>
      </c>
      <c r="X46" s="19"/>
    </row>
    <row r="47" spans="1:24" s="16" customFormat="1" ht="15" customHeight="1" x14ac:dyDescent="0.25">
      <c r="A47" s="6" t="s">
        <v>103</v>
      </c>
      <c r="B47" s="16" t="s">
        <v>46</v>
      </c>
      <c r="C47" s="6" t="s">
        <v>104</v>
      </c>
      <c r="D47" s="17">
        <v>0</v>
      </c>
      <c r="E47" s="17">
        <v>525773.13</v>
      </c>
      <c r="F47" s="17">
        <v>0</v>
      </c>
      <c r="G47" s="17">
        <v>786.03676681749187</v>
      </c>
      <c r="H47" s="17">
        <v>0</v>
      </c>
      <c r="I47" s="5">
        <f t="shared" si="0"/>
        <v>526559.16676681745</v>
      </c>
      <c r="J47" s="17">
        <v>0</v>
      </c>
      <c r="K47" s="17">
        <v>525773.13</v>
      </c>
      <c r="L47" s="17">
        <v>0</v>
      </c>
      <c r="M47" s="17">
        <v>0</v>
      </c>
      <c r="N47" s="17">
        <v>786.03676681749187</v>
      </c>
      <c r="O47" s="17">
        <v>0</v>
      </c>
      <c r="P47" s="17">
        <f t="shared" si="1"/>
        <v>526559.16676681745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8">
        <v>0</v>
      </c>
      <c r="W47" s="18">
        <f t="shared" si="2"/>
        <v>0</v>
      </c>
      <c r="X47" s="19"/>
    </row>
    <row r="48" spans="1:24" s="16" customFormat="1" ht="15" customHeight="1" x14ac:dyDescent="0.25">
      <c r="A48" s="6" t="s">
        <v>57</v>
      </c>
      <c r="B48" s="16" t="s">
        <v>46</v>
      </c>
      <c r="C48" s="6" t="s">
        <v>58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5">
        <f t="shared" si="0"/>
        <v>0</v>
      </c>
      <c r="J48" s="17">
        <v>0</v>
      </c>
      <c r="K48" s="17">
        <v>222697.32</v>
      </c>
      <c r="L48" s="17">
        <v>0</v>
      </c>
      <c r="M48" s="17">
        <v>287.89999999999998</v>
      </c>
      <c r="N48" s="17">
        <v>0</v>
      </c>
      <c r="O48" s="17">
        <v>0</v>
      </c>
      <c r="P48" s="17">
        <f t="shared" si="1"/>
        <v>222985.22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8">
        <v>0</v>
      </c>
      <c r="W48" s="18">
        <f t="shared" si="2"/>
        <v>0</v>
      </c>
      <c r="X48" s="19"/>
    </row>
    <row r="49" spans="1:24" s="16" customFormat="1" ht="15" customHeight="1" x14ac:dyDescent="0.25">
      <c r="A49" s="6" t="s">
        <v>53</v>
      </c>
      <c r="B49" s="16" t="s">
        <v>46</v>
      </c>
      <c r="C49" s="6" t="s">
        <v>54</v>
      </c>
      <c r="D49" s="17">
        <v>19416.36</v>
      </c>
      <c r="E49" s="17">
        <v>0</v>
      </c>
      <c r="F49" s="17">
        <v>0</v>
      </c>
      <c r="G49" s="17">
        <v>0</v>
      </c>
      <c r="H49" s="17">
        <v>0</v>
      </c>
      <c r="I49" s="5">
        <f t="shared" si="0"/>
        <v>19416.36</v>
      </c>
      <c r="J49" s="17">
        <v>36312.61</v>
      </c>
      <c r="K49" s="17">
        <v>0</v>
      </c>
      <c r="L49" s="17">
        <v>0</v>
      </c>
      <c r="M49" s="17">
        <v>12727.22</v>
      </c>
      <c r="N49" s="17">
        <v>0</v>
      </c>
      <c r="O49" s="17">
        <v>891.61</v>
      </c>
      <c r="P49" s="17">
        <f t="shared" si="1"/>
        <v>49931.44</v>
      </c>
      <c r="Q49" s="17">
        <v>178563.40000000002</v>
      </c>
      <c r="R49" s="17">
        <v>695126.45</v>
      </c>
      <c r="S49" s="17">
        <v>182730.1</v>
      </c>
      <c r="T49" s="17">
        <v>349014.39</v>
      </c>
      <c r="U49" s="17">
        <v>0</v>
      </c>
      <c r="V49" s="18">
        <v>6876.26</v>
      </c>
      <c r="W49" s="18">
        <f t="shared" si="2"/>
        <v>1412310.5999999999</v>
      </c>
      <c r="X49" s="19"/>
    </row>
    <row r="50" spans="1:24" s="16" customFormat="1" ht="15" customHeight="1" x14ac:dyDescent="0.25">
      <c r="A50" s="6" t="s">
        <v>65</v>
      </c>
      <c r="B50" s="16" t="s">
        <v>46</v>
      </c>
      <c r="C50" s="6" t="s">
        <v>66</v>
      </c>
      <c r="D50" s="17">
        <v>0</v>
      </c>
      <c r="E50" s="17">
        <v>0</v>
      </c>
      <c r="F50" s="17">
        <v>0</v>
      </c>
      <c r="G50" s="17">
        <v>0</v>
      </c>
      <c r="H50" s="17">
        <v>5739.02</v>
      </c>
      <c r="I50" s="5">
        <f t="shared" si="0"/>
        <v>5739.02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f t="shared" si="1"/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8">
        <v>0</v>
      </c>
      <c r="W50" s="18">
        <f t="shared" si="2"/>
        <v>0</v>
      </c>
      <c r="X50" s="19"/>
    </row>
    <row r="51" spans="1:24" s="16" customFormat="1" ht="15" customHeight="1" x14ac:dyDescent="0.25">
      <c r="A51" s="6" t="s">
        <v>115</v>
      </c>
      <c r="B51" s="16" t="s">
        <v>46</v>
      </c>
      <c r="C51" s="6" t="s">
        <v>116</v>
      </c>
      <c r="D51" s="17">
        <v>804423.35</v>
      </c>
      <c r="E51" s="17">
        <v>17004198.260000002</v>
      </c>
      <c r="F51" s="17">
        <v>2587738.04</v>
      </c>
      <c r="G51" s="17">
        <v>8203171.60490763</v>
      </c>
      <c r="H51" s="17">
        <v>980912.12</v>
      </c>
      <c r="I51" s="5">
        <f t="shared" si="0"/>
        <v>29580443.374907631</v>
      </c>
      <c r="J51" s="17">
        <v>300655.90999999997</v>
      </c>
      <c r="K51" s="17">
        <v>4776324.7</v>
      </c>
      <c r="L51" s="23">
        <v>3396155.3889997997</v>
      </c>
      <c r="M51" s="17">
        <v>2136701.8199999998</v>
      </c>
      <c r="N51" s="17">
        <v>2189373.76107537</v>
      </c>
      <c r="O51" s="17">
        <v>286701.97000000003</v>
      </c>
      <c r="P51" s="17">
        <f t="shared" si="1"/>
        <v>13085913.550075172</v>
      </c>
      <c r="Q51" s="17">
        <v>37187.67</v>
      </c>
      <c r="R51" s="17">
        <v>1241758.17</v>
      </c>
      <c r="S51" s="23">
        <v>0</v>
      </c>
      <c r="T51" s="17">
        <v>651654.89999999991</v>
      </c>
      <c r="U51" s="17">
        <v>546976.07189384208</v>
      </c>
      <c r="V51" s="18">
        <v>65215.44</v>
      </c>
      <c r="W51" s="18">
        <f t="shared" si="2"/>
        <v>2542792.2518938417</v>
      </c>
      <c r="X51" s="19"/>
    </row>
    <row r="52" spans="1:24" s="16" customFormat="1" ht="15" customHeight="1" x14ac:dyDescent="0.25">
      <c r="A52" s="6" t="s">
        <v>111</v>
      </c>
      <c r="B52" s="16" t="s">
        <v>46</v>
      </c>
      <c r="C52" s="6" t="s">
        <v>112</v>
      </c>
      <c r="D52" s="17">
        <v>0</v>
      </c>
      <c r="E52" s="17">
        <v>369035.17</v>
      </c>
      <c r="F52" s="17">
        <v>2332.96</v>
      </c>
      <c r="G52" s="17">
        <v>0</v>
      </c>
      <c r="H52" s="17">
        <v>267.10000000000002</v>
      </c>
      <c r="I52" s="5">
        <f t="shared" si="0"/>
        <v>371635.23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f t="shared" si="1"/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8">
        <v>0</v>
      </c>
      <c r="W52" s="18">
        <f t="shared" si="2"/>
        <v>0</v>
      </c>
      <c r="X52" s="19"/>
    </row>
    <row r="53" spans="1:24" s="16" customFormat="1" ht="15" customHeight="1" x14ac:dyDescent="0.25">
      <c r="A53" s="6" t="s">
        <v>119</v>
      </c>
      <c r="B53" s="16" t="s">
        <v>46</v>
      </c>
      <c r="C53" s="6" t="s">
        <v>120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5">
        <f t="shared" si="0"/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f t="shared" si="1"/>
        <v>0</v>
      </c>
      <c r="Q53" s="17">
        <v>0</v>
      </c>
      <c r="R53" s="17">
        <v>0</v>
      </c>
      <c r="S53" s="17">
        <v>0</v>
      </c>
      <c r="T53" s="17">
        <v>286.85000000000002</v>
      </c>
      <c r="U53" s="17">
        <v>0</v>
      </c>
      <c r="V53" s="18">
        <v>0</v>
      </c>
      <c r="W53" s="18">
        <f t="shared" si="2"/>
        <v>286.85000000000002</v>
      </c>
      <c r="X53" s="19"/>
    </row>
    <row r="54" spans="1:24" s="16" customFormat="1" ht="15" customHeight="1" x14ac:dyDescent="0.25">
      <c r="A54" s="6" t="s">
        <v>107</v>
      </c>
      <c r="B54" s="16" t="s">
        <v>46</v>
      </c>
      <c r="C54" s="6" t="s">
        <v>108</v>
      </c>
      <c r="D54" s="17">
        <v>0</v>
      </c>
      <c r="E54" s="17">
        <v>367247.2</v>
      </c>
      <c r="F54" s="17">
        <v>0</v>
      </c>
      <c r="G54" s="17">
        <v>307140.66125523858</v>
      </c>
      <c r="H54" s="17">
        <v>400.38</v>
      </c>
      <c r="I54" s="5">
        <f t="shared" si="0"/>
        <v>674788.24125523854</v>
      </c>
      <c r="J54" s="17">
        <v>0</v>
      </c>
      <c r="K54" s="17">
        <v>367247.2</v>
      </c>
      <c r="L54" s="17">
        <v>0</v>
      </c>
      <c r="M54" s="17">
        <v>0</v>
      </c>
      <c r="N54" s="17">
        <v>307140.66125523858</v>
      </c>
      <c r="O54" s="17">
        <v>400.38</v>
      </c>
      <c r="P54" s="17">
        <f t="shared" si="1"/>
        <v>674788.24125523854</v>
      </c>
      <c r="Q54" s="17">
        <v>0</v>
      </c>
      <c r="R54" s="17">
        <v>562.5</v>
      </c>
      <c r="S54" s="17">
        <v>0</v>
      </c>
      <c r="T54" s="17">
        <v>0</v>
      </c>
      <c r="U54" s="17">
        <v>0</v>
      </c>
      <c r="V54" s="18">
        <v>0</v>
      </c>
      <c r="W54" s="18">
        <f t="shared" si="2"/>
        <v>562.5</v>
      </c>
      <c r="X54" s="19"/>
    </row>
    <row r="55" spans="1:24" s="16" customFormat="1" ht="15" customHeight="1" x14ac:dyDescent="0.25">
      <c r="A55" s="6" t="s">
        <v>51</v>
      </c>
      <c r="B55" s="16" t="s">
        <v>46</v>
      </c>
      <c r="C55" s="6" t="s">
        <v>52</v>
      </c>
      <c r="D55" s="17">
        <v>24242</v>
      </c>
      <c r="E55" s="17">
        <v>910368.84</v>
      </c>
      <c r="F55" s="17">
        <v>267581.31</v>
      </c>
      <c r="G55" s="17">
        <v>0</v>
      </c>
      <c r="H55" s="17">
        <v>3687.95</v>
      </c>
      <c r="I55" s="5">
        <f t="shared" si="0"/>
        <v>1205880.0999999999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f t="shared" si="1"/>
        <v>0</v>
      </c>
      <c r="Q55" s="17">
        <v>0</v>
      </c>
      <c r="R55" s="17">
        <v>8036</v>
      </c>
      <c r="S55" s="17">
        <v>0</v>
      </c>
      <c r="T55" s="17">
        <v>0</v>
      </c>
      <c r="U55" s="17">
        <v>0</v>
      </c>
      <c r="V55" s="18">
        <v>0</v>
      </c>
      <c r="W55" s="18">
        <f t="shared" si="2"/>
        <v>8036</v>
      </c>
      <c r="X55" s="19"/>
    </row>
    <row r="56" spans="1:24" s="16" customFormat="1" ht="15" customHeight="1" x14ac:dyDescent="0.25">
      <c r="A56" s="6" t="s">
        <v>89</v>
      </c>
      <c r="B56" s="16" t="s">
        <v>46</v>
      </c>
      <c r="C56" s="6" t="s">
        <v>90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5">
        <f t="shared" si="0"/>
        <v>0</v>
      </c>
      <c r="J56" s="17">
        <v>0</v>
      </c>
      <c r="K56" s="17">
        <v>551906.94999999995</v>
      </c>
      <c r="L56" s="17">
        <v>0</v>
      </c>
      <c r="M56" s="17">
        <v>689.44</v>
      </c>
      <c r="N56" s="17">
        <v>0</v>
      </c>
      <c r="O56" s="17">
        <v>37.9</v>
      </c>
      <c r="P56" s="17">
        <f t="shared" si="1"/>
        <v>552634.28999999992</v>
      </c>
      <c r="Q56" s="17">
        <v>0</v>
      </c>
      <c r="R56" s="17">
        <v>3718.62</v>
      </c>
      <c r="S56" s="17">
        <v>0</v>
      </c>
      <c r="T56" s="17">
        <v>0</v>
      </c>
      <c r="U56" s="17">
        <v>0</v>
      </c>
      <c r="V56" s="18">
        <v>0</v>
      </c>
      <c r="W56" s="18">
        <f t="shared" si="2"/>
        <v>3718.62</v>
      </c>
      <c r="X56" s="19"/>
    </row>
    <row r="57" spans="1:24" s="16" customFormat="1" ht="15" customHeight="1" x14ac:dyDescent="0.25">
      <c r="A57" s="6" t="s">
        <v>75</v>
      </c>
      <c r="B57" s="16" t="s">
        <v>46</v>
      </c>
      <c r="C57" s="6" t="s">
        <v>76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5">
        <f t="shared" si="0"/>
        <v>0</v>
      </c>
      <c r="J57" s="17">
        <v>0</v>
      </c>
      <c r="K57" s="17">
        <v>25235.93</v>
      </c>
      <c r="L57" s="17">
        <v>0</v>
      </c>
      <c r="M57" s="17">
        <v>0</v>
      </c>
      <c r="N57" s="17">
        <v>0</v>
      </c>
      <c r="O57" s="17">
        <v>19.12</v>
      </c>
      <c r="P57" s="17">
        <f t="shared" si="1"/>
        <v>25255.05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8">
        <v>0</v>
      </c>
      <c r="W57" s="18">
        <f t="shared" si="2"/>
        <v>0</v>
      </c>
      <c r="X57" s="19"/>
    </row>
    <row r="58" spans="1:24" s="16" customFormat="1" ht="15" customHeight="1" x14ac:dyDescent="0.25">
      <c r="A58" s="6" t="s">
        <v>69</v>
      </c>
      <c r="B58" s="16" t="s">
        <v>46</v>
      </c>
      <c r="C58" s="6" t="s">
        <v>70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5">
        <f t="shared" si="0"/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f t="shared" si="1"/>
        <v>0</v>
      </c>
      <c r="Q58" s="17">
        <v>124585</v>
      </c>
      <c r="R58" s="17">
        <v>159723.54</v>
      </c>
      <c r="S58" s="17">
        <v>0</v>
      </c>
      <c r="T58" s="17">
        <v>33984.29</v>
      </c>
      <c r="U58" s="17">
        <v>0</v>
      </c>
      <c r="V58" s="18">
        <v>580.70000000000005</v>
      </c>
      <c r="W58" s="18">
        <f t="shared" si="2"/>
        <v>318873.53000000003</v>
      </c>
      <c r="X58" s="19"/>
    </row>
    <row r="59" spans="1:24" s="16" customFormat="1" ht="15" customHeight="1" x14ac:dyDescent="0.25">
      <c r="A59" s="6" t="s">
        <v>218</v>
      </c>
      <c r="B59" s="16" t="s">
        <v>121</v>
      </c>
      <c r="C59" s="6" t="s">
        <v>219</v>
      </c>
      <c r="D59" s="17">
        <v>0</v>
      </c>
      <c r="E59" s="17">
        <v>812451.72</v>
      </c>
      <c r="F59" s="17">
        <v>3329.54</v>
      </c>
      <c r="G59" s="17">
        <v>74665.494132695065</v>
      </c>
      <c r="H59" s="17">
        <v>7688.36</v>
      </c>
      <c r="I59" s="5">
        <f t="shared" si="0"/>
        <v>898135.11413269502</v>
      </c>
      <c r="J59" s="17">
        <v>0</v>
      </c>
      <c r="K59" s="17">
        <v>541634.48</v>
      </c>
      <c r="L59" s="17">
        <v>0</v>
      </c>
      <c r="M59" s="17">
        <v>0</v>
      </c>
      <c r="N59" s="17">
        <v>49776.996088463384</v>
      </c>
      <c r="O59" s="17">
        <v>5125.57</v>
      </c>
      <c r="P59" s="17">
        <f t="shared" si="1"/>
        <v>596537.04608846328</v>
      </c>
      <c r="Q59" s="17">
        <v>0</v>
      </c>
      <c r="R59" s="17">
        <v>25</v>
      </c>
      <c r="S59" s="17">
        <v>0</v>
      </c>
      <c r="T59" s="17">
        <v>0</v>
      </c>
      <c r="U59" s="17">
        <v>0</v>
      </c>
      <c r="V59" s="18">
        <v>0</v>
      </c>
      <c r="W59" s="18">
        <f t="shared" si="2"/>
        <v>25</v>
      </c>
      <c r="X59" s="19"/>
    </row>
    <row r="60" spans="1:24" s="16" customFormat="1" ht="15" customHeight="1" x14ac:dyDescent="0.25">
      <c r="A60" s="6" t="s">
        <v>188</v>
      </c>
      <c r="B60" s="16" t="s">
        <v>121</v>
      </c>
      <c r="C60" s="6" t="s">
        <v>189</v>
      </c>
      <c r="D60" s="17">
        <v>0</v>
      </c>
      <c r="E60" s="17">
        <v>579695.06000000006</v>
      </c>
      <c r="F60" s="17">
        <v>1806.5</v>
      </c>
      <c r="G60" s="17">
        <v>156824.1817018798</v>
      </c>
      <c r="H60" s="17">
        <v>17840.47</v>
      </c>
      <c r="I60" s="5">
        <f t="shared" si="0"/>
        <v>756166.21170187986</v>
      </c>
      <c r="J60" s="17">
        <v>0</v>
      </c>
      <c r="K60" s="17">
        <v>386463.37</v>
      </c>
      <c r="L60" s="17">
        <v>0</v>
      </c>
      <c r="M60" s="17">
        <v>3006.72</v>
      </c>
      <c r="N60" s="17">
        <v>104549.45446791989</v>
      </c>
      <c r="O60" s="17">
        <v>18620.71</v>
      </c>
      <c r="P60" s="17">
        <f t="shared" si="1"/>
        <v>512640.25446791988</v>
      </c>
      <c r="Q60" s="17">
        <v>0</v>
      </c>
      <c r="R60" s="17">
        <v>11743</v>
      </c>
      <c r="S60" s="17">
        <v>0</v>
      </c>
      <c r="T60" s="17">
        <v>0</v>
      </c>
      <c r="U60" s="17">
        <v>0</v>
      </c>
      <c r="V60" s="18">
        <v>0</v>
      </c>
      <c r="W60" s="18">
        <f t="shared" si="2"/>
        <v>11743</v>
      </c>
      <c r="X60" s="19"/>
    </row>
    <row r="61" spans="1:24" s="16" customFormat="1" ht="15" customHeight="1" x14ac:dyDescent="0.25">
      <c r="A61" s="6" t="s">
        <v>210</v>
      </c>
      <c r="B61" s="16" t="s">
        <v>121</v>
      </c>
      <c r="C61" s="6" t="s">
        <v>211</v>
      </c>
      <c r="D61" s="17">
        <v>0</v>
      </c>
      <c r="E61" s="17">
        <v>175438.12</v>
      </c>
      <c r="F61" s="17">
        <v>810</v>
      </c>
      <c r="G61" s="17">
        <v>53562.190382014815</v>
      </c>
      <c r="H61" s="17">
        <v>2639.52</v>
      </c>
      <c r="I61" s="5">
        <f t="shared" si="0"/>
        <v>232449.8303820148</v>
      </c>
      <c r="J61" s="17">
        <v>0</v>
      </c>
      <c r="K61" s="17">
        <v>116958.75</v>
      </c>
      <c r="L61" s="17">
        <v>0</v>
      </c>
      <c r="M61" s="17">
        <v>0</v>
      </c>
      <c r="N61" s="17">
        <v>34008.472044942231</v>
      </c>
      <c r="O61" s="17">
        <v>1759.68</v>
      </c>
      <c r="P61" s="17">
        <f t="shared" si="1"/>
        <v>152726.90204494222</v>
      </c>
      <c r="Q61" s="17">
        <v>0</v>
      </c>
      <c r="R61" s="17">
        <v>994</v>
      </c>
      <c r="S61" s="17">
        <v>0</v>
      </c>
      <c r="T61" s="17">
        <v>0</v>
      </c>
      <c r="U61" s="17">
        <v>283.27581273349614</v>
      </c>
      <c r="V61" s="18">
        <v>0</v>
      </c>
      <c r="W61" s="18">
        <f t="shared" si="2"/>
        <v>1277.2758127334962</v>
      </c>
      <c r="X61" s="19"/>
    </row>
    <row r="62" spans="1:24" s="16" customFormat="1" ht="15" customHeight="1" x14ac:dyDescent="0.25">
      <c r="A62" s="6" t="s">
        <v>138</v>
      </c>
      <c r="B62" s="16" t="s">
        <v>121</v>
      </c>
      <c r="C62" s="6" t="s">
        <v>139</v>
      </c>
      <c r="D62" s="17">
        <v>0</v>
      </c>
      <c r="E62" s="17">
        <v>855796.89</v>
      </c>
      <c r="F62" s="17">
        <v>0</v>
      </c>
      <c r="G62" s="17">
        <v>213038.26507225455</v>
      </c>
      <c r="H62" s="17">
        <v>7617.34</v>
      </c>
      <c r="I62" s="5">
        <f t="shared" si="0"/>
        <v>1076452.4950722547</v>
      </c>
      <c r="J62" s="17">
        <v>0</v>
      </c>
      <c r="K62" s="17">
        <v>570531.26</v>
      </c>
      <c r="L62" s="17">
        <v>0</v>
      </c>
      <c r="M62" s="17">
        <v>0</v>
      </c>
      <c r="N62" s="17">
        <v>131208.45004816999</v>
      </c>
      <c r="O62" s="17">
        <v>11677.4</v>
      </c>
      <c r="P62" s="17">
        <f t="shared" si="1"/>
        <v>713417.11004817009</v>
      </c>
      <c r="Q62" s="17">
        <v>0</v>
      </c>
      <c r="R62" s="17">
        <v>7091.03</v>
      </c>
      <c r="S62" s="17">
        <v>0</v>
      </c>
      <c r="T62" s="17">
        <v>0</v>
      </c>
      <c r="U62" s="17">
        <v>0</v>
      </c>
      <c r="V62" s="18">
        <v>0</v>
      </c>
      <c r="W62" s="18">
        <f t="shared" si="2"/>
        <v>7091.03</v>
      </c>
      <c r="X62" s="19"/>
    </row>
    <row r="63" spans="1:24" s="16" customFormat="1" ht="15" customHeight="1" x14ac:dyDescent="0.25">
      <c r="A63" s="6" t="s">
        <v>126</v>
      </c>
      <c r="B63" s="16" t="s">
        <v>121</v>
      </c>
      <c r="C63" s="6" t="s">
        <v>127</v>
      </c>
      <c r="D63" s="17">
        <v>0</v>
      </c>
      <c r="E63" s="17">
        <v>432867.97</v>
      </c>
      <c r="F63" s="17">
        <v>189.04</v>
      </c>
      <c r="G63" s="17">
        <v>155185.812409679</v>
      </c>
      <c r="H63" s="17">
        <v>2264.38</v>
      </c>
      <c r="I63" s="5">
        <f t="shared" si="0"/>
        <v>590507.20240967895</v>
      </c>
      <c r="J63" s="17">
        <v>0</v>
      </c>
      <c r="K63" s="17">
        <v>296444.82</v>
      </c>
      <c r="L63" s="17">
        <v>0</v>
      </c>
      <c r="M63" s="17">
        <v>0</v>
      </c>
      <c r="N63" s="17">
        <v>103457.20827311932</v>
      </c>
      <c r="O63" s="17">
        <v>1509.59</v>
      </c>
      <c r="P63" s="17">
        <f t="shared" si="1"/>
        <v>401411.61827311938</v>
      </c>
      <c r="Q63" s="17">
        <v>0</v>
      </c>
      <c r="R63" s="17">
        <v>12618.84</v>
      </c>
      <c r="S63" s="17">
        <v>0</v>
      </c>
      <c r="T63" s="17">
        <v>9075.07</v>
      </c>
      <c r="U63" s="17">
        <v>0</v>
      </c>
      <c r="V63" s="18">
        <v>0</v>
      </c>
      <c r="W63" s="18">
        <f t="shared" si="2"/>
        <v>21693.91</v>
      </c>
      <c r="X63" s="19"/>
    </row>
    <row r="64" spans="1:24" s="16" customFormat="1" ht="15" customHeight="1" x14ac:dyDescent="0.25">
      <c r="A64" s="6" t="s">
        <v>176</v>
      </c>
      <c r="B64" s="16" t="s">
        <v>121</v>
      </c>
      <c r="C64" s="6" t="s">
        <v>177</v>
      </c>
      <c r="D64" s="17">
        <v>0</v>
      </c>
      <c r="E64" s="17">
        <v>488987.21</v>
      </c>
      <c r="F64" s="17">
        <v>6839.08</v>
      </c>
      <c r="G64" s="17">
        <v>169399.78878930688</v>
      </c>
      <c r="H64" s="17">
        <v>4055.84</v>
      </c>
      <c r="I64" s="5">
        <f t="shared" si="0"/>
        <v>669281.91878930689</v>
      </c>
      <c r="J64" s="17">
        <v>0</v>
      </c>
      <c r="K64" s="17">
        <v>325991.46999999997</v>
      </c>
      <c r="L64" s="17">
        <v>0</v>
      </c>
      <c r="M64" s="17">
        <v>12733.12</v>
      </c>
      <c r="N64" s="17">
        <v>112933.1925262046</v>
      </c>
      <c r="O64" s="17">
        <v>2703.89</v>
      </c>
      <c r="P64" s="17">
        <f t="shared" si="1"/>
        <v>454361.67252620461</v>
      </c>
      <c r="Q64" s="17">
        <v>0</v>
      </c>
      <c r="R64" s="17">
        <v>2862.5</v>
      </c>
      <c r="S64" s="17">
        <v>0</v>
      </c>
      <c r="T64" s="17">
        <v>0</v>
      </c>
      <c r="U64" s="17">
        <v>0</v>
      </c>
      <c r="V64" s="18">
        <v>0</v>
      </c>
      <c r="W64" s="18">
        <f t="shared" si="2"/>
        <v>2862.5</v>
      </c>
      <c r="X64" s="19"/>
    </row>
    <row r="65" spans="1:24" s="16" customFormat="1" ht="15" customHeight="1" x14ac:dyDescent="0.25">
      <c r="A65" s="6" t="s">
        <v>232</v>
      </c>
      <c r="B65" s="16" t="s">
        <v>121</v>
      </c>
      <c r="C65" s="6" t="s">
        <v>233</v>
      </c>
      <c r="D65" s="17">
        <v>0</v>
      </c>
      <c r="E65" s="17">
        <v>313481.88</v>
      </c>
      <c r="F65" s="17">
        <v>0</v>
      </c>
      <c r="G65" s="17">
        <v>60006.310780699248</v>
      </c>
      <c r="H65" s="17">
        <v>9601.94</v>
      </c>
      <c r="I65" s="5">
        <f t="shared" si="0"/>
        <v>383090.13078069926</v>
      </c>
      <c r="J65" s="17">
        <v>0</v>
      </c>
      <c r="K65" s="17">
        <v>215364.94</v>
      </c>
      <c r="L65" s="17">
        <v>0</v>
      </c>
      <c r="M65" s="17">
        <v>0</v>
      </c>
      <c r="N65" s="17">
        <v>40004.207187132837</v>
      </c>
      <c r="O65" s="17">
        <v>6981.68</v>
      </c>
      <c r="P65" s="17">
        <f t="shared" si="1"/>
        <v>262350.82718713285</v>
      </c>
      <c r="Q65" s="17">
        <v>0</v>
      </c>
      <c r="R65" s="17">
        <v>34336.57</v>
      </c>
      <c r="S65" s="17">
        <v>0</v>
      </c>
      <c r="T65" s="17">
        <v>489.58</v>
      </c>
      <c r="U65" s="17">
        <v>0</v>
      </c>
      <c r="V65" s="18">
        <v>0</v>
      </c>
      <c r="W65" s="18">
        <f t="shared" si="2"/>
        <v>34826.15</v>
      </c>
      <c r="X65" s="19"/>
    </row>
    <row r="66" spans="1:24" s="16" customFormat="1" ht="15" customHeight="1" x14ac:dyDescent="0.25">
      <c r="A66" s="6" t="s">
        <v>224</v>
      </c>
      <c r="B66" s="16" t="s">
        <v>121</v>
      </c>
      <c r="C66" s="6" t="s">
        <v>225</v>
      </c>
      <c r="D66" s="17">
        <v>0</v>
      </c>
      <c r="E66" s="17">
        <v>449368.53</v>
      </c>
      <c r="F66" s="17">
        <v>0</v>
      </c>
      <c r="G66" s="17">
        <v>157624.28200337998</v>
      </c>
      <c r="H66" s="17">
        <v>92443.7</v>
      </c>
      <c r="I66" s="5">
        <f t="shared" si="0"/>
        <v>699436.51200337999</v>
      </c>
      <c r="J66" s="17">
        <v>0</v>
      </c>
      <c r="K66" s="17">
        <v>299579.02</v>
      </c>
      <c r="L66" s="17">
        <v>0</v>
      </c>
      <c r="M66" s="17">
        <v>4018.36</v>
      </c>
      <c r="N66" s="17">
        <v>105103.00800225323</v>
      </c>
      <c r="O66" s="17">
        <v>61828.78</v>
      </c>
      <c r="P66" s="17">
        <f t="shared" si="1"/>
        <v>470529.16800225328</v>
      </c>
      <c r="Q66" s="17">
        <v>0</v>
      </c>
      <c r="R66" s="17">
        <v>4987.22</v>
      </c>
      <c r="S66" s="17">
        <v>0</v>
      </c>
      <c r="T66" s="17">
        <v>0</v>
      </c>
      <c r="U66" s="17">
        <v>0</v>
      </c>
      <c r="V66" s="18">
        <v>0</v>
      </c>
      <c r="W66" s="18">
        <f t="shared" si="2"/>
        <v>4987.22</v>
      </c>
      <c r="X66" s="19"/>
    </row>
    <row r="67" spans="1:24" s="16" customFormat="1" ht="15" customHeight="1" x14ac:dyDescent="0.25">
      <c r="A67" s="6" t="s">
        <v>162</v>
      </c>
      <c r="B67" s="16" t="s">
        <v>121</v>
      </c>
      <c r="C67" s="6" t="s">
        <v>163</v>
      </c>
      <c r="D67" s="17">
        <v>0</v>
      </c>
      <c r="E67" s="17">
        <v>500083.12</v>
      </c>
      <c r="F67" s="17">
        <v>0</v>
      </c>
      <c r="G67" s="17">
        <v>389347.8818440825</v>
      </c>
      <c r="H67" s="17">
        <v>3890.41</v>
      </c>
      <c r="I67" s="5">
        <f t="shared" ref="I67:I130" si="3">SUM(D67:H67)</f>
        <v>893321.41184408253</v>
      </c>
      <c r="J67" s="17">
        <v>0</v>
      </c>
      <c r="K67" s="17">
        <v>333388.74</v>
      </c>
      <c r="L67" s="17">
        <v>0</v>
      </c>
      <c r="M67" s="17">
        <v>6322.2</v>
      </c>
      <c r="N67" s="17">
        <v>259565.25456272168</v>
      </c>
      <c r="O67" s="17">
        <v>2593.61</v>
      </c>
      <c r="P67" s="17">
        <f t="shared" si="1"/>
        <v>601869.80456272163</v>
      </c>
      <c r="Q67" s="17">
        <v>0</v>
      </c>
      <c r="R67" s="17">
        <v>9610</v>
      </c>
      <c r="S67" s="17">
        <v>0</v>
      </c>
      <c r="T67" s="17">
        <v>0</v>
      </c>
      <c r="U67" s="17">
        <v>0</v>
      </c>
      <c r="V67" s="18">
        <v>0</v>
      </c>
      <c r="W67" s="18">
        <f t="shared" si="2"/>
        <v>9610</v>
      </c>
      <c r="X67" s="19"/>
    </row>
    <row r="68" spans="1:24" s="16" customFormat="1" ht="15" customHeight="1" x14ac:dyDescent="0.25">
      <c r="A68" s="6" t="s">
        <v>170</v>
      </c>
      <c r="B68" s="16" t="s">
        <v>121</v>
      </c>
      <c r="C68" s="6" t="s">
        <v>171</v>
      </c>
      <c r="D68" s="17">
        <v>0</v>
      </c>
      <c r="E68" s="17">
        <v>467578.51</v>
      </c>
      <c r="F68" s="17">
        <v>0</v>
      </c>
      <c r="G68" s="17">
        <v>46455.152345756876</v>
      </c>
      <c r="H68" s="17">
        <v>4221.29</v>
      </c>
      <c r="I68" s="5">
        <f t="shared" si="3"/>
        <v>518254.95234575687</v>
      </c>
      <c r="J68" s="17">
        <v>0</v>
      </c>
      <c r="K68" s="17">
        <v>311719.01</v>
      </c>
      <c r="L68" s="17">
        <v>0</v>
      </c>
      <c r="M68" s="17">
        <v>0</v>
      </c>
      <c r="N68" s="17">
        <v>30970.101563837921</v>
      </c>
      <c r="O68" s="17">
        <v>2814.19</v>
      </c>
      <c r="P68" s="17">
        <f t="shared" ref="P68:P131" si="4">SUM(J68:O68)</f>
        <v>345503.30156383791</v>
      </c>
      <c r="Q68" s="17">
        <v>0</v>
      </c>
      <c r="R68" s="17">
        <v>11141</v>
      </c>
      <c r="S68" s="17">
        <v>0</v>
      </c>
      <c r="T68" s="17">
        <v>0</v>
      </c>
      <c r="U68" s="17">
        <v>0</v>
      </c>
      <c r="V68" s="18">
        <v>0</v>
      </c>
      <c r="W68" s="18">
        <f t="shared" ref="W68:W131" si="5">SUM(Q68:V68)</f>
        <v>11141</v>
      </c>
      <c r="X68" s="19"/>
    </row>
    <row r="69" spans="1:24" s="16" customFormat="1" ht="15" customHeight="1" x14ac:dyDescent="0.25">
      <c r="A69" s="6" t="s">
        <v>182</v>
      </c>
      <c r="B69" s="16" t="s">
        <v>121</v>
      </c>
      <c r="C69" s="6" t="s">
        <v>183</v>
      </c>
      <c r="D69" s="17">
        <v>0</v>
      </c>
      <c r="E69" s="17">
        <v>388565.27</v>
      </c>
      <c r="F69" s="17">
        <v>0</v>
      </c>
      <c r="G69" s="17">
        <v>155627.30285303178</v>
      </c>
      <c r="H69" s="17">
        <v>40172.050000000003</v>
      </c>
      <c r="I69" s="5">
        <f t="shared" si="3"/>
        <v>584364.62285303185</v>
      </c>
      <c r="J69" s="17">
        <v>0</v>
      </c>
      <c r="K69" s="17">
        <v>259043.52</v>
      </c>
      <c r="L69" s="17">
        <v>0</v>
      </c>
      <c r="M69" s="17">
        <v>0</v>
      </c>
      <c r="N69" s="17">
        <v>103751.53523535452</v>
      </c>
      <c r="O69" s="17">
        <v>26813.56</v>
      </c>
      <c r="P69" s="17">
        <f t="shared" si="4"/>
        <v>389608.61523535452</v>
      </c>
      <c r="Q69" s="17">
        <v>0</v>
      </c>
      <c r="R69" s="17">
        <v>2991</v>
      </c>
      <c r="S69" s="17">
        <v>0</v>
      </c>
      <c r="T69" s="17">
        <v>0</v>
      </c>
      <c r="U69" s="17">
        <v>0</v>
      </c>
      <c r="V69" s="18">
        <v>0</v>
      </c>
      <c r="W69" s="18">
        <f t="shared" si="5"/>
        <v>2991</v>
      </c>
      <c r="X69" s="19"/>
    </row>
    <row r="70" spans="1:24" s="16" customFormat="1" ht="15" customHeight="1" x14ac:dyDescent="0.25">
      <c r="A70" s="6" t="s">
        <v>202</v>
      </c>
      <c r="B70" s="16" t="s">
        <v>121</v>
      </c>
      <c r="C70" s="6" t="s">
        <v>203</v>
      </c>
      <c r="D70" s="17">
        <v>0</v>
      </c>
      <c r="E70" s="17">
        <v>393906.09</v>
      </c>
      <c r="F70" s="17">
        <v>0</v>
      </c>
      <c r="G70" s="17">
        <v>142105.71512609563</v>
      </c>
      <c r="H70" s="17">
        <v>791.08</v>
      </c>
      <c r="I70" s="5">
        <f t="shared" si="3"/>
        <v>536802.88512609561</v>
      </c>
      <c r="J70" s="17">
        <v>0</v>
      </c>
      <c r="K70" s="17">
        <v>262604.06</v>
      </c>
      <c r="L70" s="17">
        <v>0</v>
      </c>
      <c r="M70" s="17">
        <v>0</v>
      </c>
      <c r="N70" s="17">
        <v>94737.143417397107</v>
      </c>
      <c r="O70" s="17">
        <v>527.39</v>
      </c>
      <c r="P70" s="17">
        <f t="shared" si="4"/>
        <v>357868.59341739712</v>
      </c>
      <c r="Q70" s="17">
        <v>0</v>
      </c>
      <c r="R70" s="17">
        <v>8135</v>
      </c>
      <c r="S70" s="17">
        <v>0</v>
      </c>
      <c r="T70" s="17">
        <v>0</v>
      </c>
      <c r="U70" s="17">
        <v>0</v>
      </c>
      <c r="V70" s="18">
        <v>0</v>
      </c>
      <c r="W70" s="18">
        <f t="shared" si="5"/>
        <v>8135</v>
      </c>
      <c r="X70" s="19"/>
    </row>
    <row r="71" spans="1:24" s="16" customFormat="1" ht="15" customHeight="1" x14ac:dyDescent="0.25">
      <c r="A71" s="6" t="s">
        <v>194</v>
      </c>
      <c r="B71" s="16" t="s">
        <v>121</v>
      </c>
      <c r="C71" s="6" t="s">
        <v>195</v>
      </c>
      <c r="D71" s="17">
        <v>0</v>
      </c>
      <c r="E71" s="17">
        <v>199623.1</v>
      </c>
      <c r="F71" s="17">
        <v>0</v>
      </c>
      <c r="G71" s="17">
        <v>199227.5937123883</v>
      </c>
      <c r="H71" s="17">
        <v>1927.35</v>
      </c>
      <c r="I71" s="5">
        <f t="shared" si="3"/>
        <v>400778.04371238826</v>
      </c>
      <c r="J71" s="17">
        <v>0</v>
      </c>
      <c r="K71" s="17">
        <v>133082.07</v>
      </c>
      <c r="L71" s="17">
        <v>0</v>
      </c>
      <c r="M71" s="17">
        <v>163.97</v>
      </c>
      <c r="N71" s="17">
        <v>132818.39580825891</v>
      </c>
      <c r="O71" s="17">
        <v>3492.2000000000003</v>
      </c>
      <c r="P71" s="17">
        <f t="shared" si="4"/>
        <v>269556.63580825896</v>
      </c>
      <c r="Q71" s="17">
        <v>0</v>
      </c>
      <c r="R71" s="17">
        <v>2845</v>
      </c>
      <c r="S71" s="17">
        <v>0</v>
      </c>
      <c r="T71" s="17">
        <v>0</v>
      </c>
      <c r="U71" s="17">
        <v>0</v>
      </c>
      <c r="V71" s="18">
        <v>0</v>
      </c>
      <c r="W71" s="18">
        <f t="shared" si="5"/>
        <v>2845</v>
      </c>
      <c r="X71" s="19"/>
    </row>
    <row r="72" spans="1:24" s="16" customFormat="1" ht="15" customHeight="1" x14ac:dyDescent="0.25">
      <c r="A72" s="6" t="s">
        <v>132</v>
      </c>
      <c r="B72" s="16" t="s">
        <v>121</v>
      </c>
      <c r="C72" s="6" t="s">
        <v>133</v>
      </c>
      <c r="D72" s="17">
        <v>0</v>
      </c>
      <c r="E72" s="17">
        <v>512134.64</v>
      </c>
      <c r="F72" s="17">
        <v>920.4</v>
      </c>
      <c r="G72" s="17">
        <v>447894.36811301077</v>
      </c>
      <c r="H72" s="17">
        <v>16192.88</v>
      </c>
      <c r="I72" s="5">
        <f t="shared" si="3"/>
        <v>977142.28811301081</v>
      </c>
      <c r="J72" s="17">
        <v>0</v>
      </c>
      <c r="K72" s="17">
        <v>341423.09</v>
      </c>
      <c r="L72" s="17">
        <v>0</v>
      </c>
      <c r="M72" s="17">
        <v>0</v>
      </c>
      <c r="N72" s="17">
        <v>298596.24540867389</v>
      </c>
      <c r="O72" s="17">
        <v>11317.67</v>
      </c>
      <c r="P72" s="17">
        <f t="shared" si="4"/>
        <v>651337.0054086739</v>
      </c>
      <c r="Q72" s="17">
        <v>0</v>
      </c>
      <c r="R72" s="17">
        <v>28735</v>
      </c>
      <c r="S72" s="17">
        <v>0</v>
      </c>
      <c r="T72" s="17">
        <v>50</v>
      </c>
      <c r="U72" s="17">
        <v>0</v>
      </c>
      <c r="V72" s="18">
        <v>0</v>
      </c>
      <c r="W72" s="18">
        <f t="shared" si="5"/>
        <v>28785</v>
      </c>
      <c r="X72" s="19"/>
    </row>
    <row r="73" spans="1:24" s="16" customFormat="1" ht="15" customHeight="1" x14ac:dyDescent="0.25">
      <c r="A73" s="6" t="s">
        <v>158</v>
      </c>
      <c r="B73" s="16" t="s">
        <v>121</v>
      </c>
      <c r="C73" s="6" t="s">
        <v>159</v>
      </c>
      <c r="D73" s="17">
        <v>0</v>
      </c>
      <c r="E73" s="17">
        <v>0</v>
      </c>
      <c r="F73" s="17">
        <v>0</v>
      </c>
      <c r="G73" s="17">
        <v>4086.2039999999997</v>
      </c>
      <c r="H73" s="17">
        <v>5382.26</v>
      </c>
      <c r="I73" s="5">
        <f t="shared" si="3"/>
        <v>9468.4639999999999</v>
      </c>
      <c r="J73" s="17">
        <v>0</v>
      </c>
      <c r="K73" s="17">
        <v>0</v>
      </c>
      <c r="L73" s="17">
        <v>0</v>
      </c>
      <c r="M73" s="17">
        <v>0</v>
      </c>
      <c r="N73" s="17">
        <v>2724.1360000000004</v>
      </c>
      <c r="O73" s="17">
        <v>3588.18</v>
      </c>
      <c r="P73" s="17">
        <f t="shared" si="4"/>
        <v>6312.3160000000007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8">
        <v>0</v>
      </c>
      <c r="W73" s="18">
        <f t="shared" si="5"/>
        <v>0</v>
      </c>
      <c r="X73" s="19"/>
    </row>
    <row r="74" spans="1:24" s="16" customFormat="1" ht="15" customHeight="1" x14ac:dyDescent="0.25">
      <c r="A74" s="6" t="s">
        <v>160</v>
      </c>
      <c r="B74" s="16" t="s">
        <v>121</v>
      </c>
      <c r="C74" s="6" t="s">
        <v>161</v>
      </c>
      <c r="D74" s="17">
        <v>0</v>
      </c>
      <c r="E74" s="17">
        <v>0</v>
      </c>
      <c r="F74" s="17">
        <v>0</v>
      </c>
      <c r="G74" s="17">
        <v>674.71199999999999</v>
      </c>
      <c r="H74" s="17">
        <v>0</v>
      </c>
      <c r="I74" s="5">
        <f t="shared" si="3"/>
        <v>674.71199999999999</v>
      </c>
      <c r="J74" s="17">
        <v>0</v>
      </c>
      <c r="K74" s="17">
        <v>0</v>
      </c>
      <c r="L74" s="17">
        <v>0</v>
      </c>
      <c r="M74" s="17">
        <v>0</v>
      </c>
      <c r="N74" s="17">
        <v>449.80799999999999</v>
      </c>
      <c r="O74" s="17">
        <v>0</v>
      </c>
      <c r="P74" s="17">
        <f t="shared" si="4"/>
        <v>449.80799999999999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8">
        <v>0</v>
      </c>
      <c r="W74" s="18">
        <f t="shared" si="5"/>
        <v>0</v>
      </c>
      <c r="X74" s="19"/>
    </row>
    <row r="75" spans="1:24" s="16" customFormat="1" ht="15" customHeight="1" x14ac:dyDescent="0.25">
      <c r="A75" s="6" t="s">
        <v>154</v>
      </c>
      <c r="B75" s="16" t="s">
        <v>121</v>
      </c>
      <c r="C75" s="6" t="s">
        <v>155</v>
      </c>
      <c r="D75" s="17">
        <v>0</v>
      </c>
      <c r="E75" s="17">
        <v>0</v>
      </c>
      <c r="F75" s="17">
        <v>0</v>
      </c>
      <c r="G75" s="17">
        <v>62850.69</v>
      </c>
      <c r="H75" s="17">
        <v>21729.200000000001</v>
      </c>
      <c r="I75" s="5">
        <f t="shared" si="3"/>
        <v>84579.89</v>
      </c>
      <c r="J75" s="17">
        <v>0</v>
      </c>
      <c r="K75" s="17">
        <v>0</v>
      </c>
      <c r="L75" s="17">
        <v>0</v>
      </c>
      <c r="M75" s="17">
        <v>0</v>
      </c>
      <c r="N75" s="17">
        <v>41900.46</v>
      </c>
      <c r="O75" s="17">
        <v>15493.859999999999</v>
      </c>
      <c r="P75" s="17">
        <f t="shared" si="4"/>
        <v>57394.32</v>
      </c>
      <c r="Q75" s="17">
        <v>0</v>
      </c>
      <c r="R75" s="17">
        <v>0</v>
      </c>
      <c r="S75" s="17">
        <v>0</v>
      </c>
      <c r="T75" s="17">
        <v>20250</v>
      </c>
      <c r="U75" s="17">
        <v>0</v>
      </c>
      <c r="V75" s="18">
        <v>0</v>
      </c>
      <c r="W75" s="18">
        <f t="shared" si="5"/>
        <v>20250</v>
      </c>
      <c r="X75" s="19"/>
    </row>
    <row r="76" spans="1:24" s="16" customFormat="1" ht="15" customHeight="1" x14ac:dyDescent="0.25">
      <c r="A76" s="6" t="s">
        <v>200</v>
      </c>
      <c r="B76" s="16" t="s">
        <v>121</v>
      </c>
      <c r="C76" s="6" t="s">
        <v>201</v>
      </c>
      <c r="D76" s="17">
        <v>0</v>
      </c>
      <c r="E76" s="17">
        <v>0</v>
      </c>
      <c r="F76" s="17">
        <v>0</v>
      </c>
      <c r="G76" s="17">
        <v>181244.7555095921</v>
      </c>
      <c r="H76" s="17">
        <v>0</v>
      </c>
      <c r="I76" s="5">
        <f t="shared" si="3"/>
        <v>181244.7555095921</v>
      </c>
      <c r="J76" s="17">
        <v>0</v>
      </c>
      <c r="K76" s="17">
        <v>0</v>
      </c>
      <c r="L76" s="17">
        <v>0</v>
      </c>
      <c r="M76" s="17">
        <v>0</v>
      </c>
      <c r="N76" s="17">
        <v>120829.83700639475</v>
      </c>
      <c r="O76" s="17">
        <v>0</v>
      </c>
      <c r="P76" s="17">
        <f t="shared" si="4"/>
        <v>120829.83700639475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8">
        <v>0</v>
      </c>
      <c r="W76" s="18">
        <f t="shared" si="5"/>
        <v>0</v>
      </c>
      <c r="X76" s="19"/>
    </row>
    <row r="77" spans="1:24" s="16" customFormat="1" ht="15" customHeight="1" x14ac:dyDescent="0.25">
      <c r="A77" s="6" t="s">
        <v>216</v>
      </c>
      <c r="B77" s="16" t="s">
        <v>121</v>
      </c>
      <c r="C77" s="6" t="s">
        <v>217</v>
      </c>
      <c r="D77" s="17">
        <v>0</v>
      </c>
      <c r="E77" s="17">
        <v>26898.15</v>
      </c>
      <c r="F77" s="17">
        <v>0</v>
      </c>
      <c r="G77" s="17">
        <v>18.183019184211858</v>
      </c>
      <c r="H77" s="17">
        <v>591.14</v>
      </c>
      <c r="I77" s="5">
        <f t="shared" si="3"/>
        <v>27507.473019184214</v>
      </c>
      <c r="J77" s="17">
        <v>0</v>
      </c>
      <c r="K77" s="17">
        <v>17932.099999999999</v>
      </c>
      <c r="L77" s="17">
        <v>0</v>
      </c>
      <c r="M77" s="17">
        <v>0</v>
      </c>
      <c r="N77" s="17">
        <v>12.122012789474574</v>
      </c>
      <c r="O77" s="17">
        <v>394.1</v>
      </c>
      <c r="P77" s="17">
        <f t="shared" si="4"/>
        <v>18338.322012789471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8">
        <v>0</v>
      </c>
      <c r="W77" s="18">
        <f t="shared" si="5"/>
        <v>0</v>
      </c>
      <c r="X77" s="19"/>
    </row>
    <row r="78" spans="1:24" s="16" customFormat="1" ht="15" customHeight="1" x14ac:dyDescent="0.25">
      <c r="A78" s="6" t="s">
        <v>150</v>
      </c>
      <c r="B78" s="16" t="s">
        <v>121</v>
      </c>
      <c r="C78" s="6" t="s">
        <v>151</v>
      </c>
      <c r="D78" s="17">
        <v>0</v>
      </c>
      <c r="E78" s="17">
        <v>0</v>
      </c>
      <c r="F78" s="17">
        <v>0</v>
      </c>
      <c r="G78" s="17">
        <v>113.68799999999999</v>
      </c>
      <c r="H78" s="17">
        <v>207.64</v>
      </c>
      <c r="I78" s="5">
        <f t="shared" si="3"/>
        <v>321.32799999999997</v>
      </c>
      <c r="J78" s="17">
        <v>0</v>
      </c>
      <c r="K78" s="17">
        <v>0</v>
      </c>
      <c r="L78" s="17">
        <v>0</v>
      </c>
      <c r="M78" s="17">
        <v>0</v>
      </c>
      <c r="N78" s="17">
        <v>75.792000000000002</v>
      </c>
      <c r="O78" s="17">
        <v>138.41999999999999</v>
      </c>
      <c r="P78" s="17">
        <f t="shared" si="4"/>
        <v>214.21199999999999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8">
        <v>0</v>
      </c>
      <c r="W78" s="18">
        <f t="shared" si="5"/>
        <v>0</v>
      </c>
      <c r="X78" s="19"/>
    </row>
    <row r="79" spans="1:24" s="16" customFormat="1" ht="15" customHeight="1" x14ac:dyDescent="0.25">
      <c r="A79" s="6" t="s">
        <v>148</v>
      </c>
      <c r="B79" s="16" t="s">
        <v>121</v>
      </c>
      <c r="C79" s="6" t="s">
        <v>149</v>
      </c>
      <c r="D79" s="17">
        <v>0</v>
      </c>
      <c r="E79" s="17">
        <v>0</v>
      </c>
      <c r="F79" s="17">
        <v>0</v>
      </c>
      <c r="G79" s="17">
        <v>3690.9540000000006</v>
      </c>
      <c r="H79" s="17">
        <v>395.41</v>
      </c>
      <c r="I79" s="5">
        <f t="shared" si="3"/>
        <v>4086.3640000000005</v>
      </c>
      <c r="J79" s="17">
        <v>0</v>
      </c>
      <c r="K79" s="17">
        <v>0</v>
      </c>
      <c r="L79" s="17">
        <v>0</v>
      </c>
      <c r="M79" s="17">
        <v>0</v>
      </c>
      <c r="N79" s="17">
        <v>2460.6360000000004</v>
      </c>
      <c r="O79" s="17">
        <v>287.67</v>
      </c>
      <c r="P79" s="17">
        <f t="shared" si="4"/>
        <v>2748.3060000000005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8">
        <v>0</v>
      </c>
      <c r="W79" s="18">
        <f t="shared" si="5"/>
        <v>0</v>
      </c>
      <c r="X79" s="19"/>
    </row>
    <row r="80" spans="1:24" s="16" customFormat="1" ht="15" customHeight="1" x14ac:dyDescent="0.25">
      <c r="A80" s="6" t="s">
        <v>146</v>
      </c>
      <c r="B80" s="16" t="s">
        <v>121</v>
      </c>
      <c r="C80" s="6" t="s">
        <v>147</v>
      </c>
      <c r="D80" s="17">
        <v>0</v>
      </c>
      <c r="E80" s="17">
        <v>0</v>
      </c>
      <c r="F80" s="17">
        <v>0</v>
      </c>
      <c r="G80" s="17">
        <v>3577.1400000000003</v>
      </c>
      <c r="H80" s="17">
        <v>387.09</v>
      </c>
      <c r="I80" s="5">
        <f t="shared" si="3"/>
        <v>3964.2300000000005</v>
      </c>
      <c r="J80" s="17">
        <v>0</v>
      </c>
      <c r="K80" s="17">
        <v>0</v>
      </c>
      <c r="L80" s="17">
        <v>0</v>
      </c>
      <c r="M80" s="17">
        <v>0</v>
      </c>
      <c r="N80" s="17">
        <v>2384.7600000000002</v>
      </c>
      <c r="O80" s="17">
        <v>258.06</v>
      </c>
      <c r="P80" s="17">
        <f t="shared" si="4"/>
        <v>2642.82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8">
        <v>0</v>
      </c>
      <c r="W80" s="18">
        <f t="shared" si="5"/>
        <v>0</v>
      </c>
      <c r="X80" s="19"/>
    </row>
    <row r="81" spans="1:24" s="16" customFormat="1" ht="15" customHeight="1" x14ac:dyDescent="0.25">
      <c r="A81" s="6" t="s">
        <v>222</v>
      </c>
      <c r="B81" s="16" t="s">
        <v>121</v>
      </c>
      <c r="C81" s="6" t="s">
        <v>223</v>
      </c>
      <c r="D81" s="17">
        <v>0</v>
      </c>
      <c r="E81" s="17">
        <v>31561.51</v>
      </c>
      <c r="F81" s="17">
        <v>0</v>
      </c>
      <c r="G81" s="17">
        <v>11.364386990132411</v>
      </c>
      <c r="H81" s="17">
        <v>0</v>
      </c>
      <c r="I81" s="5">
        <f t="shared" si="3"/>
        <v>31572.87438699013</v>
      </c>
      <c r="J81" s="17">
        <v>0</v>
      </c>
      <c r="K81" s="17">
        <v>21041.01</v>
      </c>
      <c r="L81" s="17">
        <v>0</v>
      </c>
      <c r="M81" s="17">
        <v>0</v>
      </c>
      <c r="N81" s="17">
        <v>7.5762579934216081</v>
      </c>
      <c r="O81" s="17">
        <v>0</v>
      </c>
      <c r="P81" s="17">
        <f t="shared" si="4"/>
        <v>21048.586257993418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18">
        <v>0</v>
      </c>
      <c r="W81" s="18">
        <f t="shared" si="5"/>
        <v>0</v>
      </c>
      <c r="X81" s="19"/>
    </row>
    <row r="82" spans="1:24" s="16" customFormat="1" ht="15" customHeight="1" x14ac:dyDescent="0.25">
      <c r="A82" s="6" t="s">
        <v>192</v>
      </c>
      <c r="B82" s="16" t="s">
        <v>121</v>
      </c>
      <c r="C82" s="6" t="s">
        <v>193</v>
      </c>
      <c r="D82" s="17">
        <v>0</v>
      </c>
      <c r="E82" s="17">
        <v>126800.2</v>
      </c>
      <c r="F82" s="17">
        <v>0</v>
      </c>
      <c r="G82" s="17">
        <v>0</v>
      </c>
      <c r="H82" s="17">
        <v>0</v>
      </c>
      <c r="I82" s="5">
        <f t="shared" si="3"/>
        <v>126800.2</v>
      </c>
      <c r="J82" s="17">
        <v>0</v>
      </c>
      <c r="K82" s="17">
        <v>84533.47</v>
      </c>
      <c r="L82" s="17">
        <v>0</v>
      </c>
      <c r="M82" s="17">
        <v>0</v>
      </c>
      <c r="N82" s="17">
        <v>0</v>
      </c>
      <c r="O82" s="17">
        <v>0</v>
      </c>
      <c r="P82" s="17">
        <f t="shared" si="4"/>
        <v>84533.47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8">
        <v>0</v>
      </c>
      <c r="W82" s="18">
        <f t="shared" si="5"/>
        <v>0</v>
      </c>
      <c r="X82" s="19"/>
    </row>
    <row r="83" spans="1:24" s="16" customFormat="1" ht="15" customHeight="1" x14ac:dyDescent="0.25">
      <c r="A83" s="6" t="s">
        <v>214</v>
      </c>
      <c r="B83" s="16" t="s">
        <v>121</v>
      </c>
      <c r="C83" s="6" t="s">
        <v>215</v>
      </c>
      <c r="D83" s="17">
        <v>0</v>
      </c>
      <c r="E83" s="17">
        <v>81410.78</v>
      </c>
      <c r="F83" s="17">
        <v>0</v>
      </c>
      <c r="G83" s="17">
        <v>63.640567144741496</v>
      </c>
      <c r="H83" s="17">
        <v>0</v>
      </c>
      <c r="I83" s="5">
        <f t="shared" si="3"/>
        <v>81474.420567144742</v>
      </c>
      <c r="J83" s="17">
        <v>0</v>
      </c>
      <c r="K83" s="17">
        <v>54273.85</v>
      </c>
      <c r="L83" s="17">
        <v>0</v>
      </c>
      <c r="M83" s="17">
        <v>0</v>
      </c>
      <c r="N83" s="17">
        <v>42.427044763161007</v>
      </c>
      <c r="O83" s="17">
        <v>0</v>
      </c>
      <c r="P83" s="17">
        <f t="shared" si="4"/>
        <v>54316.277044763163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8">
        <v>0</v>
      </c>
      <c r="W83" s="18">
        <f t="shared" si="5"/>
        <v>0</v>
      </c>
      <c r="X83" s="19"/>
    </row>
    <row r="84" spans="1:24" s="16" customFormat="1" ht="15" customHeight="1" x14ac:dyDescent="0.25">
      <c r="A84" s="6" t="s">
        <v>144</v>
      </c>
      <c r="B84" s="16" t="s">
        <v>121</v>
      </c>
      <c r="C84" s="6" t="s">
        <v>145</v>
      </c>
      <c r="D84" s="17">
        <v>0</v>
      </c>
      <c r="E84" s="17">
        <v>138370.1</v>
      </c>
      <c r="F84" s="17">
        <v>0</v>
      </c>
      <c r="G84" s="17">
        <v>79.550708930926874</v>
      </c>
      <c r="H84" s="17">
        <v>0</v>
      </c>
      <c r="I84" s="5">
        <f t="shared" si="3"/>
        <v>138449.65070893095</v>
      </c>
      <c r="J84" s="17">
        <v>0</v>
      </c>
      <c r="K84" s="17">
        <v>92246.73</v>
      </c>
      <c r="L84" s="17">
        <v>0</v>
      </c>
      <c r="M84" s="17">
        <v>0</v>
      </c>
      <c r="N84" s="17">
        <v>53.033805953951259</v>
      </c>
      <c r="O84" s="17">
        <v>0</v>
      </c>
      <c r="P84" s="17">
        <f t="shared" si="4"/>
        <v>92299.763805953946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8">
        <v>0</v>
      </c>
      <c r="W84" s="18">
        <f t="shared" si="5"/>
        <v>0</v>
      </c>
      <c r="X84" s="19"/>
    </row>
    <row r="85" spans="1:24" s="16" customFormat="1" ht="15" customHeight="1" x14ac:dyDescent="0.25">
      <c r="A85" s="6" t="s">
        <v>130</v>
      </c>
      <c r="B85" s="16" t="s">
        <v>121</v>
      </c>
      <c r="C85" s="6" t="s">
        <v>131</v>
      </c>
      <c r="D85" s="17">
        <v>0</v>
      </c>
      <c r="E85" s="17">
        <v>100942.89</v>
      </c>
      <c r="F85" s="17">
        <v>0</v>
      </c>
      <c r="G85" s="17">
        <v>150.00990826974783</v>
      </c>
      <c r="H85" s="17">
        <v>5487.14</v>
      </c>
      <c r="I85" s="5">
        <f t="shared" si="3"/>
        <v>106580.03990826974</v>
      </c>
      <c r="J85" s="17">
        <v>0</v>
      </c>
      <c r="K85" s="17">
        <v>67295.259999999995</v>
      </c>
      <c r="L85" s="17">
        <v>0</v>
      </c>
      <c r="M85" s="17">
        <v>0</v>
      </c>
      <c r="N85" s="17">
        <v>100.00660551316523</v>
      </c>
      <c r="O85" s="17">
        <v>3658.09</v>
      </c>
      <c r="P85" s="17">
        <f t="shared" si="4"/>
        <v>71053.356605513152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8">
        <v>0</v>
      </c>
      <c r="W85" s="18">
        <f t="shared" si="5"/>
        <v>0</v>
      </c>
      <c r="X85" s="19"/>
    </row>
    <row r="86" spans="1:24" s="16" customFormat="1" ht="15" customHeight="1" x14ac:dyDescent="0.25">
      <c r="A86" s="6" t="s">
        <v>136</v>
      </c>
      <c r="B86" s="16" t="s">
        <v>121</v>
      </c>
      <c r="C86" s="6" t="s">
        <v>137</v>
      </c>
      <c r="D86" s="17">
        <v>0</v>
      </c>
      <c r="E86" s="17">
        <v>122350.44</v>
      </c>
      <c r="F86" s="17">
        <v>0</v>
      </c>
      <c r="G86" s="17">
        <v>100.00660551316521</v>
      </c>
      <c r="H86" s="17">
        <v>0</v>
      </c>
      <c r="I86" s="5">
        <f t="shared" si="3"/>
        <v>122450.44660551316</v>
      </c>
      <c r="J86" s="17">
        <v>0</v>
      </c>
      <c r="K86" s="17">
        <v>81566.960000000006</v>
      </c>
      <c r="L86" s="17">
        <v>0</v>
      </c>
      <c r="M86" s="17">
        <v>0</v>
      </c>
      <c r="N86" s="17">
        <v>66.671070342110156</v>
      </c>
      <c r="O86" s="17">
        <v>0</v>
      </c>
      <c r="P86" s="17">
        <f t="shared" si="4"/>
        <v>81633.631070342119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8">
        <v>0</v>
      </c>
      <c r="W86" s="18">
        <f t="shared" si="5"/>
        <v>0</v>
      </c>
      <c r="X86" s="19"/>
    </row>
    <row r="87" spans="1:24" s="16" customFormat="1" ht="15" customHeight="1" x14ac:dyDescent="0.25">
      <c r="A87" s="6" t="s">
        <v>180</v>
      </c>
      <c r="B87" s="16" t="s">
        <v>121</v>
      </c>
      <c r="C87" s="6" t="s">
        <v>181</v>
      </c>
      <c r="D87" s="17">
        <v>0</v>
      </c>
      <c r="E87" s="17">
        <v>112593.19</v>
      </c>
      <c r="F87" s="17">
        <v>0</v>
      </c>
      <c r="G87" s="17">
        <v>100.00660551316521</v>
      </c>
      <c r="H87" s="17">
        <v>0</v>
      </c>
      <c r="I87" s="5">
        <f t="shared" si="3"/>
        <v>112693.19660551316</v>
      </c>
      <c r="J87" s="17">
        <v>0</v>
      </c>
      <c r="K87" s="17">
        <v>75062.13</v>
      </c>
      <c r="L87" s="17">
        <v>0</v>
      </c>
      <c r="M87" s="17">
        <v>0</v>
      </c>
      <c r="N87" s="17">
        <v>66.671070342110156</v>
      </c>
      <c r="O87" s="17">
        <v>0</v>
      </c>
      <c r="P87" s="17">
        <f t="shared" si="4"/>
        <v>75128.801070342117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8">
        <v>0</v>
      </c>
      <c r="W87" s="18">
        <f t="shared" si="5"/>
        <v>0</v>
      </c>
      <c r="X87" s="19"/>
    </row>
    <row r="88" spans="1:24" s="16" customFormat="1" ht="15" customHeight="1" x14ac:dyDescent="0.25">
      <c r="A88" s="6" t="s">
        <v>124</v>
      </c>
      <c r="B88" s="16" t="s">
        <v>121</v>
      </c>
      <c r="C88" s="6" t="s">
        <v>125</v>
      </c>
      <c r="D88" s="17">
        <v>0</v>
      </c>
      <c r="E88" s="17">
        <v>102484.16</v>
      </c>
      <c r="F88" s="17">
        <v>0</v>
      </c>
      <c r="G88" s="17">
        <v>102.27948291119171</v>
      </c>
      <c r="H88" s="17">
        <v>188.76</v>
      </c>
      <c r="I88" s="5">
        <f t="shared" si="3"/>
        <v>102775.19948291119</v>
      </c>
      <c r="J88" s="17">
        <v>0</v>
      </c>
      <c r="K88" s="17">
        <v>84091.82</v>
      </c>
      <c r="L88" s="17">
        <v>0</v>
      </c>
      <c r="M88" s="17">
        <v>0</v>
      </c>
      <c r="N88" s="17">
        <v>68.186321940794471</v>
      </c>
      <c r="O88" s="17">
        <v>125.84</v>
      </c>
      <c r="P88" s="17">
        <f t="shared" si="4"/>
        <v>84285.8463219408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8">
        <v>0</v>
      </c>
      <c r="W88" s="18">
        <f t="shared" si="5"/>
        <v>0</v>
      </c>
      <c r="X88" s="19"/>
    </row>
    <row r="89" spans="1:24" s="16" customFormat="1" ht="15" customHeight="1" x14ac:dyDescent="0.25">
      <c r="A89" s="6" t="s">
        <v>230</v>
      </c>
      <c r="B89" s="16" t="s">
        <v>121</v>
      </c>
      <c r="C89" s="6" t="s">
        <v>231</v>
      </c>
      <c r="D89" s="17">
        <v>0</v>
      </c>
      <c r="E89" s="17">
        <v>88770.59</v>
      </c>
      <c r="F89" s="17">
        <v>0</v>
      </c>
      <c r="G89" s="17">
        <v>61.367689746715023</v>
      </c>
      <c r="H89" s="17">
        <v>0</v>
      </c>
      <c r="I89" s="5">
        <f t="shared" si="3"/>
        <v>88831.957689746705</v>
      </c>
      <c r="J89" s="17">
        <v>0</v>
      </c>
      <c r="K89" s="17">
        <v>59180.39</v>
      </c>
      <c r="L89" s="17">
        <v>0</v>
      </c>
      <c r="M89" s="17">
        <v>0</v>
      </c>
      <c r="N89" s="17">
        <v>40.911793164476684</v>
      </c>
      <c r="O89" s="17">
        <v>0</v>
      </c>
      <c r="P89" s="17">
        <f t="shared" si="4"/>
        <v>59221.301793164479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8">
        <v>0</v>
      </c>
      <c r="W89" s="18">
        <f t="shared" si="5"/>
        <v>0</v>
      </c>
      <c r="X89" s="19"/>
    </row>
    <row r="90" spans="1:24" s="16" customFormat="1" ht="15" customHeight="1" x14ac:dyDescent="0.25">
      <c r="A90" s="6" t="s">
        <v>168</v>
      </c>
      <c r="B90" s="16" t="s">
        <v>121</v>
      </c>
      <c r="C90" s="6" t="s">
        <v>169</v>
      </c>
      <c r="D90" s="17">
        <v>0</v>
      </c>
      <c r="E90" s="17">
        <v>133164.85</v>
      </c>
      <c r="F90" s="17">
        <v>0</v>
      </c>
      <c r="G90" s="17">
        <v>68.186321940794471</v>
      </c>
      <c r="H90" s="17">
        <v>0</v>
      </c>
      <c r="I90" s="5">
        <f t="shared" si="3"/>
        <v>133233.0363219408</v>
      </c>
      <c r="J90" s="17">
        <v>0</v>
      </c>
      <c r="K90" s="17">
        <v>88776.57</v>
      </c>
      <c r="L90" s="17">
        <v>0</v>
      </c>
      <c r="M90" s="17">
        <v>0</v>
      </c>
      <c r="N90" s="17">
        <v>45.457547960529652</v>
      </c>
      <c r="O90" s="17">
        <v>0</v>
      </c>
      <c r="P90" s="17">
        <f t="shared" si="4"/>
        <v>88822.027547960533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8">
        <v>0</v>
      </c>
      <c r="W90" s="18">
        <f t="shared" si="5"/>
        <v>0</v>
      </c>
      <c r="X90" s="19"/>
    </row>
    <row r="91" spans="1:24" s="16" customFormat="1" ht="15" customHeight="1" x14ac:dyDescent="0.25">
      <c r="A91" s="6" t="s">
        <v>174</v>
      </c>
      <c r="B91" s="16" t="s">
        <v>121</v>
      </c>
      <c r="C91" s="6" t="s">
        <v>175</v>
      </c>
      <c r="D91" s="17">
        <v>0</v>
      </c>
      <c r="E91" s="17">
        <v>77144.509999999995</v>
      </c>
      <c r="F91" s="17">
        <v>0</v>
      </c>
      <c r="G91" s="17">
        <v>0</v>
      </c>
      <c r="H91" s="17">
        <v>0</v>
      </c>
      <c r="I91" s="5">
        <f t="shared" si="3"/>
        <v>77144.509999999995</v>
      </c>
      <c r="J91" s="17">
        <v>0</v>
      </c>
      <c r="K91" s="17">
        <v>51429.67</v>
      </c>
      <c r="L91" s="17">
        <v>0</v>
      </c>
      <c r="M91" s="17">
        <v>0</v>
      </c>
      <c r="N91" s="17">
        <v>0</v>
      </c>
      <c r="O91" s="17">
        <v>0</v>
      </c>
      <c r="P91" s="17">
        <f t="shared" si="4"/>
        <v>51429.67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8">
        <v>0</v>
      </c>
      <c r="W91" s="18">
        <f t="shared" si="5"/>
        <v>0</v>
      </c>
      <c r="X91" s="19"/>
    </row>
    <row r="92" spans="1:24" s="16" customFormat="1" ht="15" customHeight="1" x14ac:dyDescent="0.25">
      <c r="A92" s="6" t="s">
        <v>186</v>
      </c>
      <c r="B92" s="16" t="s">
        <v>121</v>
      </c>
      <c r="C92" s="6" t="s">
        <v>187</v>
      </c>
      <c r="D92" s="17">
        <v>0</v>
      </c>
      <c r="E92" s="17">
        <v>133848.13</v>
      </c>
      <c r="F92" s="17">
        <v>0</v>
      </c>
      <c r="G92" s="17">
        <v>209.10472061843637</v>
      </c>
      <c r="H92" s="17">
        <v>0</v>
      </c>
      <c r="I92" s="5">
        <f t="shared" si="3"/>
        <v>134057.23472061843</v>
      </c>
      <c r="J92" s="17">
        <v>0</v>
      </c>
      <c r="K92" s="17">
        <v>89232.08</v>
      </c>
      <c r="L92" s="17">
        <v>0</v>
      </c>
      <c r="M92" s="17">
        <v>0</v>
      </c>
      <c r="N92" s="17">
        <v>139.4031470789576</v>
      </c>
      <c r="O92" s="17">
        <v>0</v>
      </c>
      <c r="P92" s="17">
        <f t="shared" si="4"/>
        <v>89371.483147078965</v>
      </c>
      <c r="Q92" s="17">
        <v>0</v>
      </c>
      <c r="R92" s="17">
        <v>3085</v>
      </c>
      <c r="S92" s="17">
        <v>0</v>
      </c>
      <c r="T92" s="17">
        <v>0</v>
      </c>
      <c r="U92" s="17">
        <v>0</v>
      </c>
      <c r="V92" s="18">
        <v>0</v>
      </c>
      <c r="W92" s="18">
        <f t="shared" si="5"/>
        <v>3085</v>
      </c>
      <c r="X92" s="19"/>
    </row>
    <row r="93" spans="1:24" s="16" customFormat="1" ht="15" customHeight="1" x14ac:dyDescent="0.25">
      <c r="A93" s="6" t="s">
        <v>208</v>
      </c>
      <c r="B93" s="16" t="s">
        <v>121</v>
      </c>
      <c r="C93" s="6" t="s">
        <v>209</v>
      </c>
      <c r="D93" s="17">
        <v>0</v>
      </c>
      <c r="E93" s="17">
        <v>108446.04</v>
      </c>
      <c r="F93" s="17">
        <v>0</v>
      </c>
      <c r="G93" s="17">
        <v>45.457547960529645</v>
      </c>
      <c r="H93" s="17">
        <v>0</v>
      </c>
      <c r="I93" s="5">
        <f t="shared" si="3"/>
        <v>108491.49754796052</v>
      </c>
      <c r="J93" s="17">
        <v>0</v>
      </c>
      <c r="K93" s="17">
        <v>72297.36</v>
      </c>
      <c r="L93" s="17">
        <v>0</v>
      </c>
      <c r="M93" s="17">
        <v>0</v>
      </c>
      <c r="N93" s="17">
        <v>30.305031973686432</v>
      </c>
      <c r="O93" s="17">
        <v>0</v>
      </c>
      <c r="P93" s="17">
        <f t="shared" si="4"/>
        <v>72327.66503197368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8">
        <v>0</v>
      </c>
      <c r="W93" s="18">
        <f t="shared" si="5"/>
        <v>0</v>
      </c>
      <c r="X93" s="19"/>
    </row>
    <row r="94" spans="1:24" s="16" customFormat="1" ht="15" customHeight="1" x14ac:dyDescent="0.25">
      <c r="A94" s="6" t="s">
        <v>198</v>
      </c>
      <c r="B94" s="16" t="s">
        <v>121</v>
      </c>
      <c r="C94" s="6" t="s">
        <v>199</v>
      </c>
      <c r="D94" s="17">
        <v>0</v>
      </c>
      <c r="E94" s="17">
        <v>109084.22</v>
      </c>
      <c r="F94" s="17">
        <v>0</v>
      </c>
      <c r="G94" s="17">
        <v>63.640567144741496</v>
      </c>
      <c r="H94" s="17">
        <v>0</v>
      </c>
      <c r="I94" s="5">
        <f t="shared" si="3"/>
        <v>109147.86056714474</v>
      </c>
      <c r="J94" s="17">
        <v>0</v>
      </c>
      <c r="K94" s="17">
        <v>72722.81</v>
      </c>
      <c r="L94" s="17">
        <v>0</v>
      </c>
      <c r="M94" s="17">
        <v>0</v>
      </c>
      <c r="N94" s="17">
        <v>42.427044763161007</v>
      </c>
      <c r="O94" s="17">
        <v>0</v>
      </c>
      <c r="P94" s="17">
        <f t="shared" si="4"/>
        <v>72765.237044763155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8">
        <v>0</v>
      </c>
      <c r="W94" s="18">
        <f t="shared" si="5"/>
        <v>0</v>
      </c>
      <c r="X94" s="19"/>
    </row>
    <row r="95" spans="1:24" s="16" customFormat="1" ht="15" customHeight="1" x14ac:dyDescent="0.25">
      <c r="A95" s="6" t="s">
        <v>156</v>
      </c>
      <c r="B95" s="16" t="s">
        <v>121</v>
      </c>
      <c r="C95" s="6" t="s">
        <v>157</v>
      </c>
      <c r="D95" s="17">
        <v>0</v>
      </c>
      <c r="E95" s="17">
        <v>0</v>
      </c>
      <c r="F95" s="17">
        <v>0</v>
      </c>
      <c r="G95" s="17">
        <v>2694.3420000000006</v>
      </c>
      <c r="H95" s="17">
        <v>889.79</v>
      </c>
      <c r="I95" s="5">
        <f t="shared" si="3"/>
        <v>3584.1320000000005</v>
      </c>
      <c r="J95" s="17">
        <v>0</v>
      </c>
      <c r="K95" s="17">
        <v>0</v>
      </c>
      <c r="L95" s="17">
        <v>0</v>
      </c>
      <c r="M95" s="17">
        <v>0</v>
      </c>
      <c r="N95" s="17">
        <v>1796.228000000001</v>
      </c>
      <c r="O95" s="17">
        <v>593.20000000000005</v>
      </c>
      <c r="P95" s="17">
        <f t="shared" si="4"/>
        <v>2389.4280000000008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8">
        <v>0</v>
      </c>
      <c r="W95" s="18">
        <f t="shared" si="5"/>
        <v>0</v>
      </c>
      <c r="X95" s="19"/>
    </row>
    <row r="96" spans="1:24" s="16" customFormat="1" ht="15" customHeight="1" x14ac:dyDescent="0.25">
      <c r="A96" s="6" t="s">
        <v>152</v>
      </c>
      <c r="B96" s="16" t="s">
        <v>121</v>
      </c>
      <c r="C96" s="6" t="s">
        <v>153</v>
      </c>
      <c r="D96" s="17">
        <v>0</v>
      </c>
      <c r="E96" s="17">
        <v>0</v>
      </c>
      <c r="F96" s="17">
        <v>0</v>
      </c>
      <c r="G96" s="17">
        <v>2637.9179999999997</v>
      </c>
      <c r="H96" s="17">
        <v>0</v>
      </c>
      <c r="I96" s="5">
        <f t="shared" si="3"/>
        <v>2637.9179999999997</v>
      </c>
      <c r="J96" s="17">
        <v>0</v>
      </c>
      <c r="K96" s="17">
        <v>0</v>
      </c>
      <c r="L96" s="17">
        <v>0</v>
      </c>
      <c r="M96" s="17">
        <v>0</v>
      </c>
      <c r="N96" s="17">
        <v>1758.6120000000001</v>
      </c>
      <c r="O96" s="17">
        <v>0</v>
      </c>
      <c r="P96" s="17">
        <f t="shared" si="4"/>
        <v>1758.6120000000001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8">
        <v>0</v>
      </c>
      <c r="W96" s="18">
        <f t="shared" si="5"/>
        <v>0</v>
      </c>
      <c r="X96" s="19"/>
    </row>
    <row r="97" spans="1:24" s="16" customFormat="1" ht="15" customHeight="1" x14ac:dyDescent="0.25">
      <c r="A97" s="6" t="s">
        <v>220</v>
      </c>
      <c r="B97" s="16" t="s">
        <v>121</v>
      </c>
      <c r="C97" s="6" t="s">
        <v>221</v>
      </c>
      <c r="D97" s="17">
        <v>0</v>
      </c>
      <c r="E97" s="17">
        <v>167337.59</v>
      </c>
      <c r="F97" s="17">
        <v>0</v>
      </c>
      <c r="G97" s="17">
        <v>0</v>
      </c>
      <c r="H97" s="17">
        <v>0</v>
      </c>
      <c r="I97" s="5">
        <f t="shared" si="3"/>
        <v>167337.59</v>
      </c>
      <c r="J97" s="17">
        <v>0</v>
      </c>
      <c r="K97" s="17">
        <v>111558.39</v>
      </c>
      <c r="L97" s="17">
        <v>0</v>
      </c>
      <c r="M97" s="17">
        <v>0</v>
      </c>
      <c r="N97" s="17">
        <v>0</v>
      </c>
      <c r="O97" s="17">
        <v>0</v>
      </c>
      <c r="P97" s="17">
        <f t="shared" si="4"/>
        <v>111558.39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8">
        <v>0</v>
      </c>
      <c r="W97" s="18">
        <f t="shared" si="5"/>
        <v>0</v>
      </c>
      <c r="X97" s="19"/>
    </row>
    <row r="98" spans="1:24" s="16" customFormat="1" ht="15" customHeight="1" x14ac:dyDescent="0.25">
      <c r="A98" s="6" t="s">
        <v>190</v>
      </c>
      <c r="B98" s="16" t="s">
        <v>121</v>
      </c>
      <c r="C98" s="6" t="s">
        <v>191</v>
      </c>
      <c r="D98" s="17">
        <v>0</v>
      </c>
      <c r="E98" s="17">
        <v>340109.13</v>
      </c>
      <c r="F98" s="17">
        <v>0</v>
      </c>
      <c r="G98" s="17">
        <v>118.18962469737708</v>
      </c>
      <c r="H98" s="17">
        <v>0</v>
      </c>
      <c r="I98" s="5">
        <f t="shared" si="3"/>
        <v>340227.31962469738</v>
      </c>
      <c r="J98" s="17">
        <v>0</v>
      </c>
      <c r="K98" s="17">
        <v>226739.42</v>
      </c>
      <c r="L98" s="17">
        <v>0</v>
      </c>
      <c r="M98" s="17">
        <v>0</v>
      </c>
      <c r="N98" s="17">
        <v>78.793083131584737</v>
      </c>
      <c r="O98" s="17">
        <v>0</v>
      </c>
      <c r="P98" s="17">
        <f t="shared" si="4"/>
        <v>226818.21308313159</v>
      </c>
      <c r="Q98" s="17">
        <v>0</v>
      </c>
      <c r="R98" s="17">
        <v>9310</v>
      </c>
      <c r="S98" s="17">
        <v>0</v>
      </c>
      <c r="T98" s="17">
        <v>0</v>
      </c>
      <c r="U98" s="17">
        <v>0</v>
      </c>
      <c r="V98" s="18">
        <v>0</v>
      </c>
      <c r="W98" s="18">
        <f t="shared" si="5"/>
        <v>9310</v>
      </c>
      <c r="X98" s="19"/>
    </row>
    <row r="99" spans="1:24" s="16" customFormat="1" ht="15" customHeight="1" x14ac:dyDescent="0.25">
      <c r="A99" s="6" t="s">
        <v>212</v>
      </c>
      <c r="B99" s="16" t="s">
        <v>121</v>
      </c>
      <c r="C99" s="6" t="s">
        <v>213</v>
      </c>
      <c r="D99" s="17">
        <v>0</v>
      </c>
      <c r="E99" s="17">
        <v>96021.38</v>
      </c>
      <c r="F99" s="17">
        <v>0</v>
      </c>
      <c r="G99" s="17">
        <v>109.09811510527115</v>
      </c>
      <c r="H99" s="17">
        <v>0</v>
      </c>
      <c r="I99" s="5">
        <f t="shared" si="3"/>
        <v>96130.478115105274</v>
      </c>
      <c r="J99" s="17">
        <v>0</v>
      </c>
      <c r="K99" s="17">
        <v>64014.25</v>
      </c>
      <c r="L99" s="17">
        <v>0</v>
      </c>
      <c r="M99" s="17">
        <v>0</v>
      </c>
      <c r="N99" s="17">
        <v>72.732076736847432</v>
      </c>
      <c r="O99" s="17">
        <v>0</v>
      </c>
      <c r="P99" s="17">
        <f t="shared" si="4"/>
        <v>64086.982076736851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8">
        <v>0</v>
      </c>
      <c r="W99" s="18">
        <f t="shared" si="5"/>
        <v>0</v>
      </c>
      <c r="X99" s="19"/>
    </row>
    <row r="100" spans="1:24" s="16" customFormat="1" ht="15" customHeight="1" x14ac:dyDescent="0.25">
      <c r="A100" s="6" t="s">
        <v>140</v>
      </c>
      <c r="B100" s="16" t="s">
        <v>121</v>
      </c>
      <c r="C100" s="6" t="s">
        <v>141</v>
      </c>
      <c r="D100" s="17">
        <v>0</v>
      </c>
      <c r="E100" s="17">
        <v>218508.97</v>
      </c>
      <c r="F100" s="17">
        <v>0</v>
      </c>
      <c r="G100" s="17">
        <v>295.47406174344269</v>
      </c>
      <c r="H100" s="17">
        <v>0</v>
      </c>
      <c r="I100" s="5">
        <f t="shared" si="3"/>
        <v>218804.44406174344</v>
      </c>
      <c r="J100" s="17">
        <v>0</v>
      </c>
      <c r="K100" s="17">
        <v>148795.03000000003</v>
      </c>
      <c r="L100" s="17">
        <v>0</v>
      </c>
      <c r="M100" s="17">
        <v>0</v>
      </c>
      <c r="N100" s="17">
        <v>196.98270782896179</v>
      </c>
      <c r="O100" s="17">
        <v>0</v>
      </c>
      <c r="P100" s="17">
        <f t="shared" si="4"/>
        <v>148992.01270782898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8">
        <v>0</v>
      </c>
      <c r="W100" s="18">
        <f t="shared" si="5"/>
        <v>0</v>
      </c>
      <c r="X100" s="19"/>
    </row>
    <row r="101" spans="1:24" s="16" customFormat="1" ht="15" customHeight="1" x14ac:dyDescent="0.25">
      <c r="A101" s="6" t="s">
        <v>128</v>
      </c>
      <c r="B101" s="16" t="s">
        <v>121</v>
      </c>
      <c r="C101" s="6" t="s">
        <v>129</v>
      </c>
      <c r="D101" s="17">
        <v>0</v>
      </c>
      <c r="E101" s="17">
        <v>355003.41</v>
      </c>
      <c r="F101" s="17">
        <v>0</v>
      </c>
      <c r="G101" s="17">
        <v>313.65708092765459</v>
      </c>
      <c r="H101" s="17">
        <v>0</v>
      </c>
      <c r="I101" s="5">
        <f t="shared" si="3"/>
        <v>355317.06708092761</v>
      </c>
      <c r="J101" s="17">
        <v>0</v>
      </c>
      <c r="K101" s="17">
        <v>236668.94</v>
      </c>
      <c r="L101" s="17">
        <v>0</v>
      </c>
      <c r="M101" s="17">
        <v>0</v>
      </c>
      <c r="N101" s="17">
        <v>209.1047206184364</v>
      </c>
      <c r="O101" s="17">
        <v>0</v>
      </c>
      <c r="P101" s="17">
        <f t="shared" si="4"/>
        <v>236878.04472061843</v>
      </c>
      <c r="Q101" s="17">
        <v>0</v>
      </c>
      <c r="R101" s="17">
        <v>10737.32</v>
      </c>
      <c r="S101" s="17">
        <v>0</v>
      </c>
      <c r="T101" s="17">
        <v>0</v>
      </c>
      <c r="U101" s="17">
        <v>0</v>
      </c>
      <c r="V101" s="18">
        <v>0</v>
      </c>
      <c r="W101" s="18">
        <f t="shared" si="5"/>
        <v>10737.32</v>
      </c>
      <c r="X101" s="19"/>
    </row>
    <row r="102" spans="1:24" s="16" customFormat="1" ht="15" customHeight="1" x14ac:dyDescent="0.25">
      <c r="A102" s="6" t="s">
        <v>134</v>
      </c>
      <c r="B102" s="16" t="s">
        <v>121</v>
      </c>
      <c r="C102" s="6" t="s">
        <v>135</v>
      </c>
      <c r="D102" s="17">
        <v>0</v>
      </c>
      <c r="E102" s="17">
        <v>471703.8</v>
      </c>
      <c r="F102" s="17">
        <v>0</v>
      </c>
      <c r="G102" s="17">
        <v>190.92170143422453</v>
      </c>
      <c r="H102" s="17">
        <v>0</v>
      </c>
      <c r="I102" s="5">
        <f t="shared" si="3"/>
        <v>471894.72170143423</v>
      </c>
      <c r="J102" s="17">
        <v>0</v>
      </c>
      <c r="K102" s="17">
        <v>314469.2</v>
      </c>
      <c r="L102" s="17">
        <v>0</v>
      </c>
      <c r="M102" s="17">
        <v>0</v>
      </c>
      <c r="N102" s="17">
        <v>127.28113428948302</v>
      </c>
      <c r="O102" s="17">
        <v>0</v>
      </c>
      <c r="P102" s="17">
        <f t="shared" si="4"/>
        <v>314596.48113428947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8">
        <v>0</v>
      </c>
      <c r="W102" s="18">
        <f t="shared" si="5"/>
        <v>0</v>
      </c>
      <c r="X102" s="19"/>
    </row>
    <row r="103" spans="1:24" s="16" customFormat="1" ht="15" customHeight="1" x14ac:dyDescent="0.25">
      <c r="A103" s="6" t="s">
        <v>178</v>
      </c>
      <c r="B103" s="16" t="s">
        <v>121</v>
      </c>
      <c r="C103" s="6" t="s">
        <v>179</v>
      </c>
      <c r="D103" s="17">
        <v>0</v>
      </c>
      <c r="E103" s="17">
        <v>181824.6</v>
      </c>
      <c r="F103" s="17">
        <v>0</v>
      </c>
      <c r="G103" s="17">
        <v>697.77336119413008</v>
      </c>
      <c r="H103" s="17">
        <v>0</v>
      </c>
      <c r="I103" s="5">
        <f t="shared" si="3"/>
        <v>182522.37336119413</v>
      </c>
      <c r="J103" s="17">
        <v>0</v>
      </c>
      <c r="K103" s="17">
        <v>121216.4</v>
      </c>
      <c r="L103" s="17">
        <v>0</v>
      </c>
      <c r="M103" s="17">
        <v>0</v>
      </c>
      <c r="N103" s="17">
        <v>465.18224079608672</v>
      </c>
      <c r="O103" s="17">
        <v>0</v>
      </c>
      <c r="P103" s="17">
        <f t="shared" si="4"/>
        <v>121681.58224079608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8">
        <v>0</v>
      </c>
      <c r="W103" s="18">
        <f t="shared" si="5"/>
        <v>0</v>
      </c>
      <c r="X103" s="19"/>
    </row>
    <row r="104" spans="1:24" s="16" customFormat="1" ht="15" customHeight="1" x14ac:dyDescent="0.25">
      <c r="A104" s="6" t="s">
        <v>122</v>
      </c>
      <c r="B104" s="16" t="s">
        <v>121</v>
      </c>
      <c r="C104" s="6" t="s">
        <v>123</v>
      </c>
      <c r="D104" s="17">
        <v>0</v>
      </c>
      <c r="E104" s="17">
        <v>280097.24</v>
      </c>
      <c r="F104" s="17">
        <v>0</v>
      </c>
      <c r="G104" s="17">
        <v>147.73703087172134</v>
      </c>
      <c r="H104" s="17">
        <v>0</v>
      </c>
      <c r="I104" s="5">
        <f t="shared" si="3"/>
        <v>280244.97703087173</v>
      </c>
      <c r="J104" s="17">
        <v>0</v>
      </c>
      <c r="K104" s="17">
        <v>186731.49</v>
      </c>
      <c r="L104" s="17">
        <v>0</v>
      </c>
      <c r="M104" s="17">
        <v>0</v>
      </c>
      <c r="N104" s="17">
        <v>98.491353914480896</v>
      </c>
      <c r="O104" s="17">
        <v>0</v>
      </c>
      <c r="P104" s="17">
        <f t="shared" si="4"/>
        <v>186829.98135391448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8">
        <v>0</v>
      </c>
      <c r="W104" s="18">
        <f t="shared" si="5"/>
        <v>0</v>
      </c>
      <c r="X104" s="19"/>
    </row>
    <row r="105" spans="1:24" s="16" customFormat="1" ht="15" customHeight="1" x14ac:dyDescent="0.25">
      <c r="A105" s="6" t="s">
        <v>228</v>
      </c>
      <c r="B105" s="16" t="s">
        <v>121</v>
      </c>
      <c r="C105" s="6" t="s">
        <v>229</v>
      </c>
      <c r="D105" s="17">
        <v>0</v>
      </c>
      <c r="E105" s="17">
        <v>127865.85</v>
      </c>
      <c r="F105" s="17">
        <v>0</v>
      </c>
      <c r="G105" s="17">
        <v>156.8285404638273</v>
      </c>
      <c r="H105" s="17">
        <v>141.71</v>
      </c>
      <c r="I105" s="5">
        <f t="shared" si="3"/>
        <v>128164.38854046384</v>
      </c>
      <c r="J105" s="17">
        <v>0</v>
      </c>
      <c r="K105" s="17">
        <v>85243.9</v>
      </c>
      <c r="L105" s="17">
        <v>0</v>
      </c>
      <c r="M105" s="17">
        <v>0</v>
      </c>
      <c r="N105" s="17">
        <v>104.5523603092182</v>
      </c>
      <c r="O105" s="17">
        <v>94.47</v>
      </c>
      <c r="P105" s="17">
        <f t="shared" si="4"/>
        <v>85442.92236030921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8">
        <v>0</v>
      </c>
      <c r="W105" s="18">
        <f t="shared" si="5"/>
        <v>0</v>
      </c>
      <c r="X105" s="19"/>
    </row>
    <row r="106" spans="1:24" s="16" customFormat="1" ht="15" customHeight="1" x14ac:dyDescent="0.25">
      <c r="A106" s="6" t="s">
        <v>164</v>
      </c>
      <c r="B106" s="16" t="s">
        <v>121</v>
      </c>
      <c r="C106" s="6" t="s">
        <v>165</v>
      </c>
      <c r="D106" s="17">
        <v>0</v>
      </c>
      <c r="E106" s="17">
        <v>136317.46</v>
      </c>
      <c r="F106" s="17">
        <v>0</v>
      </c>
      <c r="G106" s="17">
        <v>350.02311929607828</v>
      </c>
      <c r="H106" s="17">
        <v>0</v>
      </c>
      <c r="I106" s="5">
        <f t="shared" si="3"/>
        <v>136667.48311929608</v>
      </c>
      <c r="J106" s="17">
        <v>0</v>
      </c>
      <c r="K106" s="17">
        <v>90878.31</v>
      </c>
      <c r="L106" s="17">
        <v>0</v>
      </c>
      <c r="M106" s="17">
        <v>0</v>
      </c>
      <c r="N106" s="17">
        <v>233.34874619738554</v>
      </c>
      <c r="O106" s="17">
        <v>0</v>
      </c>
      <c r="P106" s="17">
        <f t="shared" si="4"/>
        <v>91111.658746197383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8">
        <v>0</v>
      </c>
      <c r="W106" s="18">
        <f t="shared" si="5"/>
        <v>0</v>
      </c>
      <c r="X106" s="19"/>
    </row>
    <row r="107" spans="1:24" s="16" customFormat="1" ht="15" customHeight="1" x14ac:dyDescent="0.25">
      <c r="A107" s="6" t="s">
        <v>206</v>
      </c>
      <c r="B107" s="16" t="s">
        <v>121</v>
      </c>
      <c r="C107" s="6" t="s">
        <v>207</v>
      </c>
      <c r="D107" s="17">
        <v>0</v>
      </c>
      <c r="E107" s="17">
        <v>446860.67</v>
      </c>
      <c r="F107" s="17">
        <v>0</v>
      </c>
      <c r="G107" s="17">
        <v>456.84835700332297</v>
      </c>
      <c r="H107" s="17">
        <v>0</v>
      </c>
      <c r="I107" s="5">
        <f t="shared" si="3"/>
        <v>447317.51835700328</v>
      </c>
      <c r="J107" s="17">
        <v>0</v>
      </c>
      <c r="K107" s="17">
        <v>297907.11</v>
      </c>
      <c r="L107" s="17">
        <v>0</v>
      </c>
      <c r="M107" s="17">
        <v>0</v>
      </c>
      <c r="N107" s="17">
        <v>304.56557133554867</v>
      </c>
      <c r="O107" s="17">
        <v>0</v>
      </c>
      <c r="P107" s="17">
        <f t="shared" si="4"/>
        <v>298211.67557133554</v>
      </c>
      <c r="Q107" s="17">
        <v>0</v>
      </c>
      <c r="R107" s="17">
        <v>1161.04</v>
      </c>
      <c r="S107" s="17">
        <v>0</v>
      </c>
      <c r="T107" s="17">
        <v>0</v>
      </c>
      <c r="U107" s="17">
        <v>0</v>
      </c>
      <c r="V107" s="18">
        <v>0</v>
      </c>
      <c r="W107" s="18">
        <f t="shared" si="5"/>
        <v>1161.04</v>
      </c>
      <c r="X107" s="19"/>
    </row>
    <row r="108" spans="1:24" s="16" customFormat="1" ht="15" customHeight="1" x14ac:dyDescent="0.25">
      <c r="A108" s="6" t="s">
        <v>226</v>
      </c>
      <c r="B108" s="16" t="s">
        <v>121</v>
      </c>
      <c r="C108" s="6" t="s">
        <v>227</v>
      </c>
      <c r="D108" s="17">
        <v>0</v>
      </c>
      <c r="E108" s="17">
        <v>243386.71</v>
      </c>
      <c r="F108" s="17">
        <v>0</v>
      </c>
      <c r="G108" s="17">
        <v>420.48231863489917</v>
      </c>
      <c r="H108" s="17">
        <v>0</v>
      </c>
      <c r="I108" s="5">
        <f t="shared" si="3"/>
        <v>243807.19231863489</v>
      </c>
      <c r="J108" s="17">
        <v>0</v>
      </c>
      <c r="K108" s="17">
        <v>162257.81</v>
      </c>
      <c r="L108" s="17">
        <v>0</v>
      </c>
      <c r="M108" s="17">
        <v>0</v>
      </c>
      <c r="N108" s="17">
        <v>280.32154575659951</v>
      </c>
      <c r="O108" s="17">
        <v>0</v>
      </c>
      <c r="P108" s="17">
        <f t="shared" si="4"/>
        <v>162538.13154575659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8">
        <v>0</v>
      </c>
      <c r="W108" s="18">
        <f t="shared" si="5"/>
        <v>0</v>
      </c>
      <c r="X108" s="19"/>
    </row>
    <row r="109" spans="1:24" s="16" customFormat="1" ht="15" customHeight="1" x14ac:dyDescent="0.25">
      <c r="A109" s="6" t="s">
        <v>142</v>
      </c>
      <c r="B109" s="16" t="s">
        <v>121</v>
      </c>
      <c r="C109" s="6" t="s">
        <v>143</v>
      </c>
      <c r="D109" s="17">
        <v>0</v>
      </c>
      <c r="E109" s="17">
        <v>85092.07</v>
      </c>
      <c r="F109" s="17">
        <v>0</v>
      </c>
      <c r="G109" s="17">
        <v>0</v>
      </c>
      <c r="H109" s="17">
        <v>0</v>
      </c>
      <c r="I109" s="5">
        <f t="shared" si="3"/>
        <v>85092.07</v>
      </c>
      <c r="J109" s="17">
        <v>0</v>
      </c>
      <c r="K109" s="17">
        <v>56728.05</v>
      </c>
      <c r="L109" s="17">
        <v>0</v>
      </c>
      <c r="M109" s="17">
        <v>0</v>
      </c>
      <c r="N109" s="17">
        <v>0</v>
      </c>
      <c r="O109" s="17">
        <v>0</v>
      </c>
      <c r="P109" s="17">
        <f t="shared" si="4"/>
        <v>56728.05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8">
        <v>0</v>
      </c>
      <c r="W109" s="18">
        <f t="shared" si="5"/>
        <v>0</v>
      </c>
      <c r="X109" s="19"/>
    </row>
    <row r="110" spans="1:24" s="16" customFormat="1" ht="15" customHeight="1" x14ac:dyDescent="0.25">
      <c r="A110" s="6" t="s">
        <v>172</v>
      </c>
      <c r="B110" s="16" t="s">
        <v>121</v>
      </c>
      <c r="C110" s="6" t="s">
        <v>173</v>
      </c>
      <c r="D110" s="17">
        <v>0</v>
      </c>
      <c r="E110" s="17">
        <v>113141.64</v>
      </c>
      <c r="F110" s="17">
        <v>0</v>
      </c>
      <c r="G110" s="17">
        <v>147.73703087172134</v>
      </c>
      <c r="H110" s="17">
        <v>0</v>
      </c>
      <c r="I110" s="5">
        <f t="shared" si="3"/>
        <v>113289.37703087172</v>
      </c>
      <c r="J110" s="17">
        <v>0</v>
      </c>
      <c r="K110" s="17">
        <v>75427.759999999995</v>
      </c>
      <c r="L110" s="17">
        <v>0</v>
      </c>
      <c r="M110" s="17">
        <v>0</v>
      </c>
      <c r="N110" s="17">
        <v>98.491353914480896</v>
      </c>
      <c r="O110" s="17">
        <v>0</v>
      </c>
      <c r="P110" s="17">
        <f t="shared" si="4"/>
        <v>75526.251353914471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8">
        <v>0</v>
      </c>
      <c r="W110" s="18">
        <f t="shared" si="5"/>
        <v>0</v>
      </c>
      <c r="X110" s="19"/>
    </row>
    <row r="111" spans="1:24" s="16" customFormat="1" ht="15" customHeight="1" x14ac:dyDescent="0.25">
      <c r="A111" s="6" t="s">
        <v>184</v>
      </c>
      <c r="B111" s="16" t="s">
        <v>121</v>
      </c>
      <c r="C111" s="6" t="s">
        <v>185</v>
      </c>
      <c r="D111" s="17">
        <v>0</v>
      </c>
      <c r="E111" s="17">
        <v>271922.64</v>
      </c>
      <c r="F111" s="17">
        <v>0</v>
      </c>
      <c r="G111" s="17">
        <v>300.01981653949565</v>
      </c>
      <c r="H111" s="17">
        <v>191.91</v>
      </c>
      <c r="I111" s="5">
        <f t="shared" si="3"/>
        <v>272414.56981653947</v>
      </c>
      <c r="J111" s="17">
        <v>0</v>
      </c>
      <c r="K111" s="17">
        <v>181281.76</v>
      </c>
      <c r="L111" s="17">
        <v>0</v>
      </c>
      <c r="M111" s="17">
        <v>0</v>
      </c>
      <c r="N111" s="17">
        <v>200.01321102633045</v>
      </c>
      <c r="O111" s="17">
        <v>127.94</v>
      </c>
      <c r="P111" s="17">
        <f t="shared" si="4"/>
        <v>181609.71321102633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8">
        <v>0</v>
      </c>
      <c r="W111" s="18">
        <f t="shared" si="5"/>
        <v>0</v>
      </c>
      <c r="X111" s="19"/>
    </row>
    <row r="112" spans="1:24" s="16" customFormat="1" ht="15" customHeight="1" x14ac:dyDescent="0.25">
      <c r="A112" s="6" t="s">
        <v>204</v>
      </c>
      <c r="B112" s="16" t="s">
        <v>121</v>
      </c>
      <c r="C112" s="6" t="s">
        <v>205</v>
      </c>
      <c r="D112" s="17">
        <v>0</v>
      </c>
      <c r="E112" s="17">
        <v>0</v>
      </c>
      <c r="F112" s="17">
        <v>0</v>
      </c>
      <c r="G112" s="17">
        <v>22.728773980264823</v>
      </c>
      <c r="H112" s="17">
        <v>0</v>
      </c>
      <c r="I112" s="5">
        <f t="shared" si="3"/>
        <v>22.728773980264823</v>
      </c>
      <c r="J112" s="17">
        <v>0</v>
      </c>
      <c r="K112" s="17">
        <v>0</v>
      </c>
      <c r="L112" s="17">
        <v>0</v>
      </c>
      <c r="M112" s="17">
        <v>0</v>
      </c>
      <c r="N112" s="17">
        <v>15.152515986843216</v>
      </c>
      <c r="O112" s="17">
        <v>0</v>
      </c>
      <c r="P112" s="17">
        <f t="shared" si="4"/>
        <v>15.152515986843216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8">
        <v>0</v>
      </c>
      <c r="W112" s="18">
        <f t="shared" si="5"/>
        <v>0</v>
      </c>
      <c r="X112" s="19"/>
    </row>
    <row r="113" spans="1:24" s="16" customFormat="1" ht="15" customHeight="1" x14ac:dyDescent="0.25">
      <c r="A113" s="6" t="s">
        <v>196</v>
      </c>
      <c r="B113" s="16" t="s">
        <v>121</v>
      </c>
      <c r="C113" s="6" t="s">
        <v>197</v>
      </c>
      <c r="D113" s="17">
        <v>0</v>
      </c>
      <c r="E113" s="17">
        <v>242445.64</v>
      </c>
      <c r="F113" s="17">
        <v>0</v>
      </c>
      <c r="G113" s="17">
        <v>209.10472061843637</v>
      </c>
      <c r="H113" s="17">
        <v>0</v>
      </c>
      <c r="I113" s="5">
        <f t="shared" si="3"/>
        <v>242654.74472061844</v>
      </c>
      <c r="J113" s="17">
        <v>0</v>
      </c>
      <c r="K113" s="17">
        <v>161630.43</v>
      </c>
      <c r="L113" s="17">
        <v>0</v>
      </c>
      <c r="M113" s="17">
        <v>0</v>
      </c>
      <c r="N113" s="17">
        <v>139.4031470789576</v>
      </c>
      <c r="O113" s="17">
        <v>506.65</v>
      </c>
      <c r="P113" s="17">
        <f t="shared" si="4"/>
        <v>162276.48314707895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8">
        <v>0</v>
      </c>
      <c r="W113" s="18">
        <f t="shared" si="5"/>
        <v>0</v>
      </c>
      <c r="X113" s="19"/>
    </row>
    <row r="114" spans="1:24" s="16" customFormat="1" ht="15" customHeight="1" x14ac:dyDescent="0.25">
      <c r="A114" s="6" t="s">
        <v>166</v>
      </c>
      <c r="B114" s="16" t="s">
        <v>121</v>
      </c>
      <c r="C114" s="6" t="s">
        <v>167</v>
      </c>
      <c r="D114" s="17">
        <v>0</v>
      </c>
      <c r="E114" s="17">
        <v>188741.87</v>
      </c>
      <c r="F114" s="17">
        <v>0</v>
      </c>
      <c r="G114" s="17">
        <v>279.56391995725733</v>
      </c>
      <c r="H114" s="17">
        <v>0</v>
      </c>
      <c r="I114" s="5">
        <f t="shared" si="3"/>
        <v>189021.43391995726</v>
      </c>
      <c r="J114" s="17">
        <v>0</v>
      </c>
      <c r="K114" s="17">
        <v>125827.92</v>
      </c>
      <c r="L114" s="17">
        <v>0</v>
      </c>
      <c r="M114" s="17">
        <v>0</v>
      </c>
      <c r="N114" s="17">
        <v>186.37594663817157</v>
      </c>
      <c r="O114" s="17">
        <v>0</v>
      </c>
      <c r="P114" s="17">
        <f t="shared" si="4"/>
        <v>126014.29594663817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8">
        <v>0</v>
      </c>
      <c r="W114" s="18">
        <f t="shared" si="5"/>
        <v>0</v>
      </c>
      <c r="X114" s="19"/>
    </row>
    <row r="115" spans="1:24" s="16" customFormat="1" ht="15" customHeight="1" x14ac:dyDescent="0.25">
      <c r="A115" s="6" t="s">
        <v>333</v>
      </c>
      <c r="B115" s="16" t="s">
        <v>234</v>
      </c>
      <c r="C115" s="6" t="s">
        <v>334</v>
      </c>
      <c r="D115" s="17">
        <v>0</v>
      </c>
      <c r="E115" s="17">
        <v>0</v>
      </c>
      <c r="F115" s="17">
        <v>0</v>
      </c>
      <c r="G115" s="17">
        <v>2824.5099999999998</v>
      </c>
      <c r="H115" s="17">
        <v>7783.35</v>
      </c>
      <c r="I115" s="5">
        <f t="shared" si="3"/>
        <v>10607.86</v>
      </c>
      <c r="J115" s="17">
        <v>0</v>
      </c>
      <c r="K115" s="17">
        <v>0</v>
      </c>
      <c r="L115" s="17">
        <v>0</v>
      </c>
      <c r="M115" s="17">
        <v>68102.75</v>
      </c>
      <c r="N115" s="17">
        <v>0</v>
      </c>
      <c r="O115" s="17">
        <v>11432.21</v>
      </c>
      <c r="P115" s="17">
        <f t="shared" si="4"/>
        <v>79534.959999999992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8">
        <v>0</v>
      </c>
      <c r="W115" s="18">
        <f t="shared" si="5"/>
        <v>0</v>
      </c>
      <c r="X115" s="19"/>
    </row>
    <row r="116" spans="1:24" s="16" customFormat="1" ht="15" customHeight="1" x14ac:dyDescent="0.25">
      <c r="A116" s="6" t="s">
        <v>283</v>
      </c>
      <c r="B116" s="16" t="s">
        <v>234</v>
      </c>
      <c r="C116" s="6" t="s">
        <v>284</v>
      </c>
      <c r="D116" s="17">
        <v>0</v>
      </c>
      <c r="E116" s="17">
        <v>0</v>
      </c>
      <c r="F116" s="17">
        <v>0</v>
      </c>
      <c r="G116" s="17">
        <v>3501.2349999999988</v>
      </c>
      <c r="H116" s="17">
        <v>1531.14</v>
      </c>
      <c r="I116" s="5">
        <f t="shared" si="3"/>
        <v>5032.3749999999991</v>
      </c>
      <c r="J116" s="17">
        <v>0</v>
      </c>
      <c r="K116" s="17">
        <v>0</v>
      </c>
      <c r="L116" s="17">
        <v>0</v>
      </c>
      <c r="M116" s="17">
        <v>80904.47</v>
      </c>
      <c r="N116" s="17">
        <v>3501.2349999999988</v>
      </c>
      <c r="O116" s="17">
        <v>31459.87</v>
      </c>
      <c r="P116" s="17">
        <f t="shared" si="4"/>
        <v>115865.575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8">
        <v>0</v>
      </c>
      <c r="W116" s="18">
        <f t="shared" si="5"/>
        <v>0</v>
      </c>
      <c r="X116" s="19"/>
    </row>
    <row r="117" spans="1:24" s="16" customFormat="1" ht="15" customHeight="1" x14ac:dyDescent="0.25">
      <c r="A117" s="6" t="s">
        <v>423</v>
      </c>
      <c r="B117" s="16" t="s">
        <v>234</v>
      </c>
      <c r="C117" s="6" t="s">
        <v>424</v>
      </c>
      <c r="D117" s="17">
        <v>0</v>
      </c>
      <c r="E117" s="17">
        <v>0</v>
      </c>
      <c r="F117" s="17">
        <v>518</v>
      </c>
      <c r="G117" s="17">
        <v>6033.9025368731573</v>
      </c>
      <c r="H117" s="17">
        <v>675.42</v>
      </c>
      <c r="I117" s="5">
        <f t="shared" si="3"/>
        <v>7227.3225368731573</v>
      </c>
      <c r="J117" s="17">
        <v>0</v>
      </c>
      <c r="K117" s="17">
        <v>0</v>
      </c>
      <c r="L117" s="17">
        <v>0</v>
      </c>
      <c r="M117" s="17">
        <v>95076.75</v>
      </c>
      <c r="N117" s="17">
        <v>12229.427463126845</v>
      </c>
      <c r="O117" s="17">
        <v>3964.1000000000004</v>
      </c>
      <c r="P117" s="17">
        <f t="shared" si="4"/>
        <v>111270.27746312685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8">
        <v>0</v>
      </c>
      <c r="W117" s="18">
        <f t="shared" si="5"/>
        <v>0</v>
      </c>
      <c r="X117" s="19"/>
    </row>
    <row r="118" spans="1:24" s="16" customFormat="1" ht="15" customHeight="1" x14ac:dyDescent="0.25">
      <c r="A118" s="6" t="s">
        <v>313</v>
      </c>
      <c r="B118" s="16" t="s">
        <v>234</v>
      </c>
      <c r="C118" s="6" t="s">
        <v>314</v>
      </c>
      <c r="D118" s="17">
        <v>0</v>
      </c>
      <c r="E118" s="17">
        <v>0</v>
      </c>
      <c r="F118" s="17">
        <v>4925.8</v>
      </c>
      <c r="G118" s="17">
        <v>7302.6227956989251</v>
      </c>
      <c r="H118" s="17">
        <v>2435.36</v>
      </c>
      <c r="I118" s="5">
        <f t="shared" si="3"/>
        <v>14663.782795698926</v>
      </c>
      <c r="J118" s="17">
        <v>0</v>
      </c>
      <c r="K118" s="17">
        <v>0</v>
      </c>
      <c r="L118" s="17">
        <v>0</v>
      </c>
      <c r="M118" s="17">
        <v>95344</v>
      </c>
      <c r="N118" s="17">
        <v>4824.9472043010746</v>
      </c>
      <c r="O118" s="17">
        <v>37206.97</v>
      </c>
      <c r="P118" s="17">
        <f t="shared" si="4"/>
        <v>137375.91720430108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8">
        <v>0</v>
      </c>
      <c r="W118" s="18">
        <f t="shared" si="5"/>
        <v>0</v>
      </c>
      <c r="X118" s="19"/>
    </row>
    <row r="119" spans="1:24" s="16" customFormat="1" ht="15" customHeight="1" x14ac:dyDescent="0.25">
      <c r="A119" s="6" t="s">
        <v>401</v>
      </c>
      <c r="B119" s="16" t="s">
        <v>234</v>
      </c>
      <c r="C119" s="6" t="s">
        <v>402</v>
      </c>
      <c r="D119" s="17">
        <v>1152348.6100000001</v>
      </c>
      <c r="E119" s="17">
        <v>15150.75</v>
      </c>
      <c r="F119" s="17">
        <v>0</v>
      </c>
      <c r="G119" s="17">
        <v>13962.373316127632</v>
      </c>
      <c r="H119" s="17">
        <v>3585.45</v>
      </c>
      <c r="I119" s="5">
        <f t="shared" si="3"/>
        <v>1185047.1833161276</v>
      </c>
      <c r="J119" s="17">
        <v>842527.73</v>
      </c>
      <c r="K119" s="17">
        <v>34830.92</v>
      </c>
      <c r="L119" s="17">
        <v>0</v>
      </c>
      <c r="M119" s="17">
        <v>22171.48</v>
      </c>
      <c r="N119" s="17">
        <v>12817.224918724522</v>
      </c>
      <c r="O119" s="17">
        <v>4147.1000000000004</v>
      </c>
      <c r="P119" s="17">
        <f t="shared" si="4"/>
        <v>916494.45491872448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8">
        <v>0</v>
      </c>
      <c r="W119" s="18">
        <f t="shared" si="5"/>
        <v>0</v>
      </c>
      <c r="X119" s="19"/>
    </row>
    <row r="120" spans="1:24" s="16" customFormat="1" ht="15" customHeight="1" x14ac:dyDescent="0.25">
      <c r="A120" s="6" t="s">
        <v>287</v>
      </c>
      <c r="B120" s="16" t="s">
        <v>234</v>
      </c>
      <c r="C120" s="6" t="s">
        <v>288</v>
      </c>
      <c r="D120" s="17">
        <v>0</v>
      </c>
      <c r="E120" s="17">
        <v>0</v>
      </c>
      <c r="F120" s="17">
        <v>1836.25</v>
      </c>
      <c r="G120" s="17">
        <v>4888.84</v>
      </c>
      <c r="H120" s="17">
        <v>8153.63</v>
      </c>
      <c r="I120" s="5">
        <f t="shared" si="3"/>
        <v>14878.720000000001</v>
      </c>
      <c r="J120" s="17">
        <v>0</v>
      </c>
      <c r="K120" s="17">
        <v>0</v>
      </c>
      <c r="L120" s="17">
        <v>0</v>
      </c>
      <c r="M120" s="17">
        <v>411640.07</v>
      </c>
      <c r="N120" s="17">
        <v>0</v>
      </c>
      <c r="O120" s="17">
        <v>33890.39</v>
      </c>
      <c r="P120" s="17">
        <f t="shared" si="4"/>
        <v>445530.46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8">
        <v>0</v>
      </c>
      <c r="W120" s="18">
        <f t="shared" si="5"/>
        <v>0</v>
      </c>
      <c r="X120" s="19"/>
    </row>
    <row r="121" spans="1:24" s="16" customFormat="1" ht="15" customHeight="1" x14ac:dyDescent="0.25">
      <c r="A121" s="6" t="s">
        <v>301</v>
      </c>
      <c r="B121" s="16" t="s">
        <v>234</v>
      </c>
      <c r="C121" s="6" t="s">
        <v>302</v>
      </c>
      <c r="D121" s="17">
        <v>0</v>
      </c>
      <c r="E121" s="17">
        <v>0</v>
      </c>
      <c r="F121" s="17">
        <v>2688.82</v>
      </c>
      <c r="G121" s="17">
        <v>884.09</v>
      </c>
      <c r="H121" s="17">
        <v>1090.82</v>
      </c>
      <c r="I121" s="5">
        <f t="shared" si="3"/>
        <v>4663.7300000000005</v>
      </c>
      <c r="J121" s="17">
        <v>0</v>
      </c>
      <c r="K121" s="17">
        <v>0</v>
      </c>
      <c r="L121" s="17">
        <v>0</v>
      </c>
      <c r="M121" s="17">
        <v>260149.51</v>
      </c>
      <c r="N121" s="17">
        <v>884.09</v>
      </c>
      <c r="O121" s="17">
        <v>29054.22</v>
      </c>
      <c r="P121" s="17">
        <f t="shared" si="4"/>
        <v>290087.82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8">
        <v>0</v>
      </c>
      <c r="W121" s="18">
        <f t="shared" si="5"/>
        <v>0</v>
      </c>
      <c r="X121" s="19"/>
    </row>
    <row r="122" spans="1:24" s="16" customFormat="1" ht="15" customHeight="1" x14ac:dyDescent="0.25">
      <c r="A122" s="6" t="s">
        <v>351</v>
      </c>
      <c r="B122" s="16" t="s">
        <v>234</v>
      </c>
      <c r="C122" s="6" t="s">
        <v>352</v>
      </c>
      <c r="D122" s="17">
        <v>0</v>
      </c>
      <c r="E122" s="17">
        <v>0</v>
      </c>
      <c r="F122" s="17">
        <v>0</v>
      </c>
      <c r="G122" s="17">
        <v>3602.3100000000004</v>
      </c>
      <c r="H122" s="17">
        <v>1032.47</v>
      </c>
      <c r="I122" s="5">
        <f t="shared" si="3"/>
        <v>4634.7800000000007</v>
      </c>
      <c r="J122" s="17">
        <v>0</v>
      </c>
      <c r="K122" s="17">
        <v>0</v>
      </c>
      <c r="L122" s="17">
        <v>0</v>
      </c>
      <c r="M122" s="17">
        <v>260083.54</v>
      </c>
      <c r="N122" s="17">
        <v>3602.3100000000004</v>
      </c>
      <c r="O122" s="17">
        <v>99496.03</v>
      </c>
      <c r="P122" s="17">
        <f t="shared" si="4"/>
        <v>363181.88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8">
        <v>0</v>
      </c>
      <c r="W122" s="18">
        <f t="shared" si="5"/>
        <v>0</v>
      </c>
      <c r="X122" s="19"/>
    </row>
    <row r="123" spans="1:24" s="16" customFormat="1" ht="15" customHeight="1" x14ac:dyDescent="0.25">
      <c r="A123" s="6" t="s">
        <v>289</v>
      </c>
      <c r="B123" s="16" t="s">
        <v>234</v>
      </c>
      <c r="C123" s="6" t="s">
        <v>290</v>
      </c>
      <c r="D123" s="17">
        <v>0</v>
      </c>
      <c r="E123" s="17">
        <v>0</v>
      </c>
      <c r="F123" s="17">
        <v>6659.81</v>
      </c>
      <c r="G123" s="17">
        <v>6548.2070454545437</v>
      </c>
      <c r="H123" s="17">
        <v>1695.97</v>
      </c>
      <c r="I123" s="5">
        <f t="shared" si="3"/>
        <v>14903.987045454543</v>
      </c>
      <c r="J123" s="17">
        <v>0</v>
      </c>
      <c r="K123" s="17">
        <v>0</v>
      </c>
      <c r="L123" s="17">
        <v>26000</v>
      </c>
      <c r="M123" s="17">
        <v>146829.66</v>
      </c>
      <c r="N123" s="17">
        <v>12491.542954545452</v>
      </c>
      <c r="O123" s="17">
        <v>39802.159999999996</v>
      </c>
      <c r="P123" s="17">
        <f t="shared" si="4"/>
        <v>225123.36295454545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8">
        <v>0</v>
      </c>
      <c r="W123" s="18">
        <f t="shared" si="5"/>
        <v>0</v>
      </c>
      <c r="X123" s="19"/>
    </row>
    <row r="124" spans="1:24" s="16" customFormat="1" ht="15" customHeight="1" x14ac:dyDescent="0.25">
      <c r="A124" s="6" t="s">
        <v>341</v>
      </c>
      <c r="B124" s="16" t="s">
        <v>234</v>
      </c>
      <c r="C124" s="6" t="s">
        <v>342</v>
      </c>
      <c r="D124" s="17">
        <v>0</v>
      </c>
      <c r="E124" s="17">
        <v>0</v>
      </c>
      <c r="F124" s="17">
        <v>0</v>
      </c>
      <c r="G124" s="17">
        <v>6896.5392370572208</v>
      </c>
      <c r="H124" s="17">
        <v>3713.63</v>
      </c>
      <c r="I124" s="5">
        <f t="shared" si="3"/>
        <v>10610.16923705722</v>
      </c>
      <c r="J124" s="17">
        <v>0</v>
      </c>
      <c r="K124" s="17">
        <v>0</v>
      </c>
      <c r="L124" s="17">
        <v>0</v>
      </c>
      <c r="M124" s="17">
        <v>170527.62</v>
      </c>
      <c r="N124" s="17">
        <v>796.56076294277921</v>
      </c>
      <c r="O124" s="17">
        <v>29712.2</v>
      </c>
      <c r="P124" s="17">
        <f t="shared" si="4"/>
        <v>201036.38076294278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8">
        <v>0</v>
      </c>
      <c r="W124" s="18">
        <f t="shared" si="5"/>
        <v>0</v>
      </c>
      <c r="X124" s="19"/>
    </row>
    <row r="125" spans="1:24" s="16" customFormat="1" ht="15" customHeight="1" x14ac:dyDescent="0.25">
      <c r="A125" s="6" t="s">
        <v>297</v>
      </c>
      <c r="B125" s="16" t="s">
        <v>234</v>
      </c>
      <c r="C125" s="6" t="s">
        <v>298</v>
      </c>
      <c r="D125" s="17">
        <v>0</v>
      </c>
      <c r="E125" s="17">
        <v>0</v>
      </c>
      <c r="F125" s="17">
        <v>7384.91</v>
      </c>
      <c r="G125" s="17">
        <v>7304.64</v>
      </c>
      <c r="H125" s="17">
        <v>10032.459999999999</v>
      </c>
      <c r="I125" s="5">
        <f t="shared" si="3"/>
        <v>24722.01</v>
      </c>
      <c r="J125" s="17">
        <v>0</v>
      </c>
      <c r="K125" s="17">
        <v>0</v>
      </c>
      <c r="L125" s="17">
        <v>0</v>
      </c>
      <c r="M125" s="17">
        <v>619692</v>
      </c>
      <c r="N125" s="17">
        <v>0</v>
      </c>
      <c r="O125" s="17">
        <v>93943.06</v>
      </c>
      <c r="P125" s="17">
        <f t="shared" si="4"/>
        <v>713635.06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8">
        <v>0</v>
      </c>
      <c r="W125" s="18">
        <f t="shared" si="5"/>
        <v>0</v>
      </c>
      <c r="X125" s="19"/>
    </row>
    <row r="126" spans="1:24" s="16" customFormat="1" ht="15" customHeight="1" x14ac:dyDescent="0.25">
      <c r="A126" s="6" t="s">
        <v>439</v>
      </c>
      <c r="B126" s="16" t="s">
        <v>234</v>
      </c>
      <c r="C126" s="6" t="s">
        <v>440</v>
      </c>
      <c r="D126" s="17">
        <v>0</v>
      </c>
      <c r="E126" s="17">
        <v>0</v>
      </c>
      <c r="F126" s="17">
        <v>1278.21</v>
      </c>
      <c r="G126" s="17">
        <v>0</v>
      </c>
      <c r="H126" s="17">
        <v>11834.98</v>
      </c>
      <c r="I126" s="5">
        <f t="shared" si="3"/>
        <v>13113.189999999999</v>
      </c>
      <c r="J126" s="17">
        <v>0</v>
      </c>
      <c r="K126" s="17">
        <v>0</v>
      </c>
      <c r="L126" s="17">
        <v>0</v>
      </c>
      <c r="M126" s="17">
        <v>143648.56</v>
      </c>
      <c r="N126" s="17">
        <v>0</v>
      </c>
      <c r="O126" s="17">
        <v>48701.73</v>
      </c>
      <c r="P126" s="17">
        <f t="shared" si="4"/>
        <v>192350.29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8">
        <v>0</v>
      </c>
      <c r="W126" s="18">
        <f t="shared" si="5"/>
        <v>0</v>
      </c>
      <c r="X126" s="19"/>
    </row>
    <row r="127" spans="1:24" s="16" customFormat="1" ht="15" customHeight="1" x14ac:dyDescent="0.25">
      <c r="A127" s="6" t="s">
        <v>421</v>
      </c>
      <c r="B127" s="16" t="s">
        <v>234</v>
      </c>
      <c r="C127" s="6" t="s">
        <v>422</v>
      </c>
      <c r="D127" s="17">
        <v>1689738.5</v>
      </c>
      <c r="E127" s="17">
        <v>29169.52</v>
      </c>
      <c r="F127" s="17">
        <v>0</v>
      </c>
      <c r="G127" s="17">
        <v>17505.726179031379</v>
      </c>
      <c r="H127" s="17">
        <v>1533.72</v>
      </c>
      <c r="I127" s="5">
        <f t="shared" si="3"/>
        <v>1737947.4661790314</v>
      </c>
      <c r="J127" s="17">
        <v>810676.02999999991</v>
      </c>
      <c r="K127" s="17">
        <v>44004.81</v>
      </c>
      <c r="L127" s="17">
        <v>834.4</v>
      </c>
      <c r="M127" s="17">
        <v>62146.15</v>
      </c>
      <c r="N127" s="17">
        <v>15002.120376659603</v>
      </c>
      <c r="O127" s="17">
        <v>2942</v>
      </c>
      <c r="P127" s="17">
        <f t="shared" si="4"/>
        <v>935605.51037665945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8">
        <v>0</v>
      </c>
      <c r="W127" s="18">
        <f t="shared" si="5"/>
        <v>0</v>
      </c>
      <c r="X127" s="19"/>
    </row>
    <row r="128" spans="1:24" s="16" customFormat="1" ht="15" customHeight="1" x14ac:dyDescent="0.25">
      <c r="A128" s="6" t="s">
        <v>363</v>
      </c>
      <c r="B128" s="16" t="s">
        <v>234</v>
      </c>
      <c r="C128" s="6" t="s">
        <v>364</v>
      </c>
      <c r="D128" s="17">
        <v>0</v>
      </c>
      <c r="E128" s="17">
        <v>0</v>
      </c>
      <c r="F128" s="17">
        <v>0</v>
      </c>
      <c r="G128" s="17">
        <v>8482.09</v>
      </c>
      <c r="H128" s="17">
        <v>5255.98</v>
      </c>
      <c r="I128" s="5">
        <f t="shared" si="3"/>
        <v>13738.07</v>
      </c>
      <c r="J128" s="17">
        <v>0</v>
      </c>
      <c r="K128" s="17">
        <v>0</v>
      </c>
      <c r="L128" s="17">
        <v>0</v>
      </c>
      <c r="M128" s="17">
        <v>163184</v>
      </c>
      <c r="N128" s="17">
        <v>0</v>
      </c>
      <c r="O128" s="17">
        <v>41482.339999999997</v>
      </c>
      <c r="P128" s="17">
        <f t="shared" si="4"/>
        <v>204666.34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8">
        <v>0</v>
      </c>
      <c r="W128" s="18">
        <f t="shared" si="5"/>
        <v>0</v>
      </c>
      <c r="X128" s="19"/>
    </row>
    <row r="129" spans="1:24" s="16" customFormat="1" ht="15" customHeight="1" x14ac:dyDescent="0.25">
      <c r="A129" s="6" t="s">
        <v>365</v>
      </c>
      <c r="B129" s="16" t="s">
        <v>234</v>
      </c>
      <c r="C129" s="6" t="s">
        <v>366</v>
      </c>
      <c r="D129" s="17">
        <v>772700.62</v>
      </c>
      <c r="E129" s="17">
        <v>45866.25</v>
      </c>
      <c r="F129" s="17">
        <v>1689.8</v>
      </c>
      <c r="G129" s="17">
        <v>21005.242390639687</v>
      </c>
      <c r="H129" s="17">
        <v>1317.32</v>
      </c>
      <c r="I129" s="5">
        <f t="shared" si="3"/>
        <v>842579.23239063972</v>
      </c>
      <c r="J129" s="17">
        <v>851404</v>
      </c>
      <c r="K129" s="17">
        <v>113955.84</v>
      </c>
      <c r="L129" s="17">
        <v>0</v>
      </c>
      <c r="M129" s="17">
        <v>258484.3</v>
      </c>
      <c r="N129" s="17">
        <v>22545.94546052823</v>
      </c>
      <c r="O129" s="17">
        <v>57957.87</v>
      </c>
      <c r="P129" s="17">
        <f t="shared" si="4"/>
        <v>1304347.9554605281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8">
        <v>0</v>
      </c>
      <c r="W129" s="18">
        <f t="shared" si="5"/>
        <v>0</v>
      </c>
      <c r="X129" s="19"/>
    </row>
    <row r="130" spans="1:24" s="16" customFormat="1" ht="15" customHeight="1" x14ac:dyDescent="0.25">
      <c r="A130" s="6" t="s">
        <v>355</v>
      </c>
      <c r="B130" s="16" t="s">
        <v>234</v>
      </c>
      <c r="C130" s="6" t="s">
        <v>356</v>
      </c>
      <c r="D130" s="17">
        <v>0</v>
      </c>
      <c r="E130" s="17">
        <v>0</v>
      </c>
      <c r="F130" s="17">
        <v>0</v>
      </c>
      <c r="G130" s="17">
        <v>5412.6200000000008</v>
      </c>
      <c r="H130" s="17">
        <v>5206.96</v>
      </c>
      <c r="I130" s="5">
        <f t="shared" si="3"/>
        <v>10619.580000000002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951</v>
      </c>
      <c r="P130" s="17">
        <f t="shared" si="4"/>
        <v>951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8">
        <v>0</v>
      </c>
      <c r="W130" s="18">
        <f t="shared" si="5"/>
        <v>0</v>
      </c>
      <c r="X130" s="19"/>
    </row>
    <row r="131" spans="1:24" s="16" customFormat="1" ht="15" customHeight="1" x14ac:dyDescent="0.25">
      <c r="A131" s="6" t="s">
        <v>273</v>
      </c>
      <c r="B131" s="16" t="s">
        <v>234</v>
      </c>
      <c r="C131" s="6" t="s">
        <v>274</v>
      </c>
      <c r="D131" s="17">
        <v>0</v>
      </c>
      <c r="E131" s="17">
        <v>0</v>
      </c>
      <c r="F131" s="17">
        <v>0</v>
      </c>
      <c r="G131" s="17">
        <v>3215.4099999999994</v>
      </c>
      <c r="H131" s="17">
        <v>385.85</v>
      </c>
      <c r="I131" s="5">
        <f t="shared" ref="I131:I194" si="6">SUM(D131:H131)</f>
        <v>3601.2599999999993</v>
      </c>
      <c r="J131" s="17">
        <v>0</v>
      </c>
      <c r="K131" s="17">
        <v>0</v>
      </c>
      <c r="L131" s="17">
        <v>0</v>
      </c>
      <c r="M131" s="17">
        <v>0</v>
      </c>
      <c r="N131" s="17">
        <v>3215.4099999999994</v>
      </c>
      <c r="O131" s="17">
        <v>441.72</v>
      </c>
      <c r="P131" s="17">
        <f t="shared" si="4"/>
        <v>3657.1299999999992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8">
        <v>0</v>
      </c>
      <c r="W131" s="18">
        <f t="shared" si="5"/>
        <v>0</v>
      </c>
      <c r="X131" s="19"/>
    </row>
    <row r="132" spans="1:24" s="16" customFormat="1" ht="15" customHeight="1" x14ac:dyDescent="0.25">
      <c r="A132" s="6" t="s">
        <v>305</v>
      </c>
      <c r="B132" s="16" t="s">
        <v>234</v>
      </c>
      <c r="C132" s="6" t="s">
        <v>306</v>
      </c>
      <c r="D132" s="17">
        <v>0</v>
      </c>
      <c r="E132" s="17">
        <v>0</v>
      </c>
      <c r="F132" s="17">
        <v>321.39</v>
      </c>
      <c r="G132" s="17">
        <v>16783.05</v>
      </c>
      <c r="H132" s="17">
        <v>3898.45</v>
      </c>
      <c r="I132" s="5">
        <f t="shared" si="6"/>
        <v>21002.89</v>
      </c>
      <c r="J132" s="17">
        <v>0</v>
      </c>
      <c r="K132" s="17">
        <v>0</v>
      </c>
      <c r="L132" s="17">
        <v>0</v>
      </c>
      <c r="M132" s="17">
        <v>62951.79</v>
      </c>
      <c r="N132" s="17">
        <v>0</v>
      </c>
      <c r="O132" s="17">
        <v>16826.59</v>
      </c>
      <c r="P132" s="17">
        <f t="shared" ref="P132:P195" si="7">SUM(J132:O132)</f>
        <v>79778.38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8">
        <v>0</v>
      </c>
      <c r="W132" s="18">
        <f t="shared" ref="W132:W195" si="8">SUM(Q132:V132)</f>
        <v>0</v>
      </c>
      <c r="X132" s="19"/>
    </row>
    <row r="133" spans="1:24" s="16" customFormat="1" ht="15" customHeight="1" x14ac:dyDescent="0.25">
      <c r="A133" s="6" t="s">
        <v>405</v>
      </c>
      <c r="B133" s="16" t="s">
        <v>234</v>
      </c>
      <c r="C133" s="6" t="s">
        <v>406</v>
      </c>
      <c r="D133" s="17">
        <v>0</v>
      </c>
      <c r="E133" s="17">
        <v>0</v>
      </c>
      <c r="F133" s="17">
        <v>0</v>
      </c>
      <c r="G133" s="17">
        <v>7654.73</v>
      </c>
      <c r="H133" s="17">
        <v>22051.13</v>
      </c>
      <c r="I133" s="5">
        <f t="shared" si="6"/>
        <v>29705.86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170.34</v>
      </c>
      <c r="P133" s="17">
        <f t="shared" si="7"/>
        <v>170.34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8">
        <v>0</v>
      </c>
      <c r="W133" s="18">
        <f t="shared" si="8"/>
        <v>0</v>
      </c>
      <c r="X133" s="19"/>
    </row>
    <row r="134" spans="1:24" s="16" customFormat="1" ht="15" customHeight="1" x14ac:dyDescent="0.25">
      <c r="A134" s="6" t="s">
        <v>393</v>
      </c>
      <c r="B134" s="16" t="s">
        <v>234</v>
      </c>
      <c r="C134" s="6" t="s">
        <v>394</v>
      </c>
      <c r="D134" s="17">
        <v>0</v>
      </c>
      <c r="E134" s="17">
        <v>0</v>
      </c>
      <c r="F134" s="17">
        <v>0</v>
      </c>
      <c r="G134" s="17">
        <v>2471.12</v>
      </c>
      <c r="H134" s="17">
        <v>1816.8</v>
      </c>
      <c r="I134" s="5">
        <f t="shared" si="6"/>
        <v>4287.92</v>
      </c>
      <c r="J134" s="17">
        <v>0</v>
      </c>
      <c r="K134" s="17">
        <v>0</v>
      </c>
      <c r="L134" s="17">
        <v>0</v>
      </c>
      <c r="M134" s="17">
        <v>49371.75</v>
      </c>
      <c r="N134" s="17">
        <v>2471.12</v>
      </c>
      <c r="O134" s="17">
        <v>4220.2</v>
      </c>
      <c r="P134" s="17">
        <f t="shared" si="7"/>
        <v>56063.07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8">
        <v>0</v>
      </c>
      <c r="W134" s="18">
        <f t="shared" si="8"/>
        <v>0</v>
      </c>
      <c r="X134" s="19"/>
    </row>
    <row r="135" spans="1:24" s="16" customFormat="1" ht="15" customHeight="1" x14ac:dyDescent="0.25">
      <c r="A135" s="6" t="s">
        <v>399</v>
      </c>
      <c r="B135" s="16" t="s">
        <v>234</v>
      </c>
      <c r="C135" s="6" t="s">
        <v>400</v>
      </c>
      <c r="D135" s="17">
        <v>0</v>
      </c>
      <c r="E135" s="17">
        <v>0</v>
      </c>
      <c r="F135" s="17">
        <v>0</v>
      </c>
      <c r="G135" s="17">
        <v>2932.1950000000006</v>
      </c>
      <c r="H135" s="17">
        <v>1610.53</v>
      </c>
      <c r="I135" s="5">
        <f t="shared" si="6"/>
        <v>4542.7250000000004</v>
      </c>
      <c r="J135" s="17">
        <v>0</v>
      </c>
      <c r="K135" s="17">
        <v>0</v>
      </c>
      <c r="L135" s="17">
        <v>0</v>
      </c>
      <c r="M135" s="17">
        <v>141.52000000000001</v>
      </c>
      <c r="N135" s="17">
        <v>2932.1950000000006</v>
      </c>
      <c r="O135" s="17">
        <v>4002.8100000000004</v>
      </c>
      <c r="P135" s="17">
        <f t="shared" si="7"/>
        <v>7076.5250000000015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8">
        <v>0</v>
      </c>
      <c r="W135" s="18">
        <f t="shared" si="8"/>
        <v>0</v>
      </c>
      <c r="X135" s="19"/>
    </row>
    <row r="136" spans="1:24" s="16" customFormat="1" ht="15" customHeight="1" x14ac:dyDescent="0.25">
      <c r="A136" s="6" t="s">
        <v>391</v>
      </c>
      <c r="B136" s="16" t="s">
        <v>234</v>
      </c>
      <c r="C136" s="6" t="s">
        <v>392</v>
      </c>
      <c r="D136" s="17">
        <v>0</v>
      </c>
      <c r="E136" s="17">
        <v>0</v>
      </c>
      <c r="F136" s="17">
        <v>0</v>
      </c>
      <c r="G136" s="17">
        <v>1524.8449999999998</v>
      </c>
      <c r="H136" s="17">
        <v>1966.89</v>
      </c>
      <c r="I136" s="5">
        <f t="shared" si="6"/>
        <v>3491.7349999999997</v>
      </c>
      <c r="J136" s="17">
        <v>0</v>
      </c>
      <c r="K136" s="17">
        <v>0</v>
      </c>
      <c r="L136" s="17">
        <v>0</v>
      </c>
      <c r="M136" s="17">
        <v>2461.9499999999998</v>
      </c>
      <c r="N136" s="17">
        <v>1524.8449999999998</v>
      </c>
      <c r="O136" s="17">
        <v>2482.6400000000003</v>
      </c>
      <c r="P136" s="17">
        <f t="shared" si="7"/>
        <v>6469.4349999999995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8">
        <v>0</v>
      </c>
      <c r="W136" s="18">
        <f t="shared" si="8"/>
        <v>0</v>
      </c>
      <c r="X136" s="19"/>
    </row>
    <row r="137" spans="1:24" s="16" customFormat="1" ht="15" customHeight="1" x14ac:dyDescent="0.25">
      <c r="A137" s="6" t="s">
        <v>395</v>
      </c>
      <c r="B137" s="16" t="s">
        <v>234</v>
      </c>
      <c r="C137" s="6" t="s">
        <v>396</v>
      </c>
      <c r="D137" s="17">
        <v>0</v>
      </c>
      <c r="E137" s="17">
        <v>0</v>
      </c>
      <c r="F137" s="17">
        <v>0</v>
      </c>
      <c r="G137" s="17">
        <v>0</v>
      </c>
      <c r="H137" s="17">
        <v>1119.32</v>
      </c>
      <c r="I137" s="5">
        <f t="shared" si="6"/>
        <v>1119.32</v>
      </c>
      <c r="J137" s="17">
        <v>0</v>
      </c>
      <c r="K137" s="17">
        <v>0</v>
      </c>
      <c r="L137" s="17">
        <v>0</v>
      </c>
      <c r="M137" s="17">
        <v>70443.23</v>
      </c>
      <c r="N137" s="17">
        <v>0</v>
      </c>
      <c r="O137" s="17">
        <v>12945.88</v>
      </c>
      <c r="P137" s="17">
        <f t="shared" si="7"/>
        <v>83389.11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8">
        <v>0</v>
      </c>
      <c r="W137" s="18">
        <f t="shared" si="8"/>
        <v>0</v>
      </c>
      <c r="X137" s="19"/>
    </row>
    <row r="138" spans="1:24" s="16" customFormat="1" ht="15" customHeight="1" x14ac:dyDescent="0.25">
      <c r="A138" s="6" t="s">
        <v>397</v>
      </c>
      <c r="B138" s="16" t="s">
        <v>234</v>
      </c>
      <c r="C138" s="6" t="s">
        <v>398</v>
      </c>
      <c r="D138" s="17">
        <v>0</v>
      </c>
      <c r="E138" s="17">
        <v>0</v>
      </c>
      <c r="F138" s="17">
        <v>0</v>
      </c>
      <c r="G138" s="17">
        <v>2254.1899999999996</v>
      </c>
      <c r="H138" s="17">
        <v>1118.1199999999999</v>
      </c>
      <c r="I138" s="5">
        <f t="shared" si="6"/>
        <v>3372.3099999999995</v>
      </c>
      <c r="J138" s="17">
        <v>0</v>
      </c>
      <c r="K138" s="17">
        <v>0</v>
      </c>
      <c r="L138" s="17">
        <v>0</v>
      </c>
      <c r="M138" s="17">
        <v>398.48</v>
      </c>
      <c r="N138" s="17">
        <v>2254.1899999999996</v>
      </c>
      <c r="O138" s="17">
        <v>1323.7199999999998</v>
      </c>
      <c r="P138" s="17">
        <f t="shared" si="7"/>
        <v>3976.3899999999994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8">
        <v>0</v>
      </c>
      <c r="W138" s="18">
        <f t="shared" si="8"/>
        <v>0</v>
      </c>
      <c r="X138" s="19"/>
    </row>
    <row r="139" spans="1:24" s="16" customFormat="1" ht="15" customHeight="1" x14ac:dyDescent="0.25">
      <c r="A139" s="6" t="s">
        <v>389</v>
      </c>
      <c r="B139" s="16" t="s">
        <v>234</v>
      </c>
      <c r="C139" s="6" t="s">
        <v>390</v>
      </c>
      <c r="D139" s="17">
        <v>1363156.5</v>
      </c>
      <c r="E139" s="17">
        <v>55023.56</v>
      </c>
      <c r="F139" s="17">
        <v>0</v>
      </c>
      <c r="G139" s="17">
        <v>21106.343461422872</v>
      </c>
      <c r="H139" s="17">
        <v>3300.07</v>
      </c>
      <c r="I139" s="5">
        <f t="shared" si="6"/>
        <v>1442586.4734614231</v>
      </c>
      <c r="J139" s="17">
        <v>1210059.74</v>
      </c>
      <c r="K139" s="17">
        <v>86418.78</v>
      </c>
      <c r="L139" s="17">
        <v>0</v>
      </c>
      <c r="M139" s="17">
        <v>22607.07</v>
      </c>
      <c r="N139" s="17">
        <v>21106.343461422872</v>
      </c>
      <c r="O139" s="17">
        <v>6673.26</v>
      </c>
      <c r="P139" s="17">
        <f t="shared" si="7"/>
        <v>1346865.193461423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8">
        <v>0</v>
      </c>
      <c r="W139" s="18">
        <f t="shared" si="8"/>
        <v>0</v>
      </c>
      <c r="X139" s="19"/>
    </row>
    <row r="140" spans="1:24" s="16" customFormat="1" ht="15" customHeight="1" x14ac:dyDescent="0.25">
      <c r="A140" s="6" t="s">
        <v>409</v>
      </c>
      <c r="B140" s="16" t="s">
        <v>234</v>
      </c>
      <c r="C140" s="6" t="s">
        <v>410</v>
      </c>
      <c r="D140" s="17">
        <v>0</v>
      </c>
      <c r="E140" s="17">
        <v>0</v>
      </c>
      <c r="F140" s="17">
        <v>0</v>
      </c>
      <c r="G140" s="17">
        <v>2738.9450000000002</v>
      </c>
      <c r="H140" s="17">
        <v>6360.57</v>
      </c>
      <c r="I140" s="5">
        <f t="shared" si="6"/>
        <v>9099.5149999999994</v>
      </c>
      <c r="J140" s="17">
        <v>0</v>
      </c>
      <c r="K140" s="17">
        <v>0</v>
      </c>
      <c r="L140" s="17">
        <v>0</v>
      </c>
      <c r="M140" s="17">
        <v>13983.61</v>
      </c>
      <c r="N140" s="17">
        <v>2738.9450000000002</v>
      </c>
      <c r="O140" s="17">
        <v>6360.57</v>
      </c>
      <c r="P140" s="17">
        <f t="shared" si="7"/>
        <v>23083.125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8">
        <v>0</v>
      </c>
      <c r="W140" s="18">
        <f t="shared" si="8"/>
        <v>0</v>
      </c>
      <c r="X140" s="19"/>
    </row>
    <row r="141" spans="1:24" s="16" customFormat="1" ht="15" customHeight="1" x14ac:dyDescent="0.25">
      <c r="A141" s="6" t="s">
        <v>253</v>
      </c>
      <c r="B141" s="16" t="s">
        <v>234</v>
      </c>
      <c r="C141" s="6" t="s">
        <v>254</v>
      </c>
      <c r="D141" s="17">
        <v>0</v>
      </c>
      <c r="E141" s="17">
        <v>0</v>
      </c>
      <c r="F141" s="17">
        <v>0</v>
      </c>
      <c r="G141" s="17">
        <v>2629.7</v>
      </c>
      <c r="H141" s="17">
        <v>2856.27</v>
      </c>
      <c r="I141" s="5">
        <f t="shared" si="6"/>
        <v>5485.9699999999993</v>
      </c>
      <c r="J141" s="17">
        <v>0</v>
      </c>
      <c r="K141" s="17">
        <v>0</v>
      </c>
      <c r="L141" s="17">
        <v>0</v>
      </c>
      <c r="M141" s="17">
        <v>40713.9</v>
      </c>
      <c r="N141" s="17">
        <v>2629.7</v>
      </c>
      <c r="O141" s="17">
        <v>6309.09</v>
      </c>
      <c r="P141" s="17">
        <f t="shared" si="7"/>
        <v>49652.69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8">
        <v>0</v>
      </c>
      <c r="W141" s="18">
        <f t="shared" si="8"/>
        <v>0</v>
      </c>
      <c r="X141" s="19"/>
    </row>
    <row r="142" spans="1:24" s="16" customFormat="1" ht="15" customHeight="1" x14ac:dyDescent="0.25">
      <c r="A142" s="6" t="s">
        <v>251</v>
      </c>
      <c r="B142" s="16" t="s">
        <v>234</v>
      </c>
      <c r="C142" s="6" t="s">
        <v>252</v>
      </c>
      <c r="D142" s="17">
        <v>0</v>
      </c>
      <c r="E142" s="17">
        <v>0</v>
      </c>
      <c r="F142" s="17">
        <v>0</v>
      </c>
      <c r="G142" s="17">
        <v>1896.95</v>
      </c>
      <c r="H142" s="17">
        <v>1945.01</v>
      </c>
      <c r="I142" s="5">
        <f t="shared" si="6"/>
        <v>3841.96</v>
      </c>
      <c r="J142" s="17">
        <v>0</v>
      </c>
      <c r="K142" s="17">
        <v>0</v>
      </c>
      <c r="L142" s="17">
        <v>0</v>
      </c>
      <c r="M142" s="17">
        <v>29089.05</v>
      </c>
      <c r="N142" s="17">
        <v>1896.95</v>
      </c>
      <c r="O142" s="17">
        <v>3693.79</v>
      </c>
      <c r="P142" s="17">
        <f t="shared" si="7"/>
        <v>34679.79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8">
        <v>0</v>
      </c>
      <c r="W142" s="18">
        <f t="shared" si="8"/>
        <v>0</v>
      </c>
      <c r="X142" s="19"/>
    </row>
    <row r="143" spans="1:24" s="16" customFormat="1" ht="15" customHeight="1" x14ac:dyDescent="0.25">
      <c r="A143" s="6" t="s">
        <v>257</v>
      </c>
      <c r="B143" s="16" t="s">
        <v>234</v>
      </c>
      <c r="C143" s="6" t="s">
        <v>258</v>
      </c>
      <c r="D143" s="17">
        <v>0</v>
      </c>
      <c r="E143" s="17">
        <v>0</v>
      </c>
      <c r="F143" s="17">
        <v>0</v>
      </c>
      <c r="G143" s="17">
        <v>1799.0849999999998</v>
      </c>
      <c r="H143" s="17">
        <v>4812.84</v>
      </c>
      <c r="I143" s="5">
        <f t="shared" si="6"/>
        <v>6611.9250000000002</v>
      </c>
      <c r="J143" s="17">
        <v>0</v>
      </c>
      <c r="K143" s="17">
        <v>0</v>
      </c>
      <c r="L143" s="17">
        <v>0</v>
      </c>
      <c r="M143" s="17">
        <v>63359</v>
      </c>
      <c r="N143" s="17">
        <v>1799.0849999999998</v>
      </c>
      <c r="O143" s="17">
        <v>6143.72</v>
      </c>
      <c r="P143" s="17">
        <f t="shared" si="7"/>
        <v>71301.804999999993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8">
        <v>0</v>
      </c>
      <c r="W143" s="18">
        <f t="shared" si="8"/>
        <v>0</v>
      </c>
      <c r="X143" s="19"/>
    </row>
    <row r="144" spans="1:24" s="16" customFormat="1" ht="15" customHeight="1" x14ac:dyDescent="0.25">
      <c r="A144" s="6" t="s">
        <v>433</v>
      </c>
      <c r="B144" s="16" t="s">
        <v>234</v>
      </c>
      <c r="C144" s="6" t="s">
        <v>434</v>
      </c>
      <c r="D144" s="17">
        <v>0</v>
      </c>
      <c r="E144" s="17">
        <v>0</v>
      </c>
      <c r="F144" s="17">
        <v>0</v>
      </c>
      <c r="G144" s="17">
        <v>1085.68</v>
      </c>
      <c r="H144" s="17">
        <v>1208.24</v>
      </c>
      <c r="I144" s="5">
        <f t="shared" si="6"/>
        <v>2293.92</v>
      </c>
      <c r="J144" s="17">
        <v>0</v>
      </c>
      <c r="K144" s="17">
        <v>0</v>
      </c>
      <c r="L144" s="17">
        <v>0</v>
      </c>
      <c r="M144" s="17">
        <v>4468.0200000000004</v>
      </c>
      <c r="N144" s="17">
        <v>0</v>
      </c>
      <c r="O144" s="17">
        <v>0</v>
      </c>
      <c r="P144" s="17">
        <f t="shared" si="7"/>
        <v>4468.0200000000004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8">
        <v>0</v>
      </c>
      <c r="W144" s="18">
        <f t="shared" si="8"/>
        <v>0</v>
      </c>
      <c r="X144" s="19"/>
    </row>
    <row r="145" spans="1:24" s="16" customFormat="1" ht="15" customHeight="1" x14ac:dyDescent="0.25">
      <c r="A145" s="6" t="s">
        <v>261</v>
      </c>
      <c r="B145" s="16" t="s">
        <v>234</v>
      </c>
      <c r="C145" s="6" t="s">
        <v>262</v>
      </c>
      <c r="D145" s="17">
        <v>0</v>
      </c>
      <c r="E145" s="17">
        <v>0</v>
      </c>
      <c r="F145" s="17">
        <v>0</v>
      </c>
      <c r="G145" s="17">
        <v>1859.3050000000003</v>
      </c>
      <c r="H145" s="17">
        <v>1036.48</v>
      </c>
      <c r="I145" s="5">
        <f t="shared" si="6"/>
        <v>2895.7850000000003</v>
      </c>
      <c r="J145" s="17">
        <v>0</v>
      </c>
      <c r="K145" s="17">
        <v>0</v>
      </c>
      <c r="L145" s="17">
        <v>0</v>
      </c>
      <c r="M145" s="17">
        <v>20450.84</v>
      </c>
      <c r="N145" s="17">
        <v>1859.3050000000003</v>
      </c>
      <c r="O145" s="17">
        <v>1998.43</v>
      </c>
      <c r="P145" s="17">
        <f t="shared" si="7"/>
        <v>24308.575000000001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8">
        <v>0</v>
      </c>
      <c r="W145" s="18">
        <f t="shared" si="8"/>
        <v>0</v>
      </c>
      <c r="X145" s="19"/>
    </row>
    <row r="146" spans="1:24" s="16" customFormat="1" ht="15" customHeight="1" x14ac:dyDescent="0.25">
      <c r="A146" s="6" t="s">
        <v>255</v>
      </c>
      <c r="B146" s="16" t="s">
        <v>234</v>
      </c>
      <c r="C146" s="6" t="s">
        <v>256</v>
      </c>
      <c r="D146" s="17">
        <v>0</v>
      </c>
      <c r="E146" s="17">
        <v>0</v>
      </c>
      <c r="F146" s="17">
        <v>0</v>
      </c>
      <c r="G146" s="17">
        <v>5199.4500000000007</v>
      </c>
      <c r="H146" s="17">
        <v>3249.64</v>
      </c>
      <c r="I146" s="5">
        <f t="shared" si="6"/>
        <v>8449.09</v>
      </c>
      <c r="J146" s="17">
        <v>0</v>
      </c>
      <c r="K146" s="17">
        <v>0</v>
      </c>
      <c r="L146" s="17">
        <v>0</v>
      </c>
      <c r="M146" s="17">
        <v>155.82</v>
      </c>
      <c r="N146" s="17">
        <v>0</v>
      </c>
      <c r="O146" s="17">
        <v>680.73</v>
      </c>
      <c r="P146" s="17">
        <f t="shared" si="7"/>
        <v>836.55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8">
        <v>0</v>
      </c>
      <c r="W146" s="18">
        <f t="shared" si="8"/>
        <v>0</v>
      </c>
      <c r="X146" s="19"/>
    </row>
    <row r="147" spans="1:24" s="16" customFormat="1" ht="15" customHeight="1" x14ac:dyDescent="0.25">
      <c r="A147" s="6" t="s">
        <v>259</v>
      </c>
      <c r="B147" s="16" t="s">
        <v>234</v>
      </c>
      <c r="C147" s="6" t="s">
        <v>260</v>
      </c>
      <c r="D147" s="17">
        <v>0</v>
      </c>
      <c r="E147" s="17">
        <v>0</v>
      </c>
      <c r="F147" s="17">
        <v>0</v>
      </c>
      <c r="G147" s="17">
        <v>386.87999999999994</v>
      </c>
      <c r="H147" s="17">
        <v>864.43</v>
      </c>
      <c r="I147" s="5">
        <f t="shared" si="6"/>
        <v>1251.31</v>
      </c>
      <c r="J147" s="17">
        <v>0</v>
      </c>
      <c r="K147" s="17">
        <v>0</v>
      </c>
      <c r="L147" s="17">
        <v>0</v>
      </c>
      <c r="M147" s="17">
        <v>16959.32</v>
      </c>
      <c r="N147" s="17">
        <v>0</v>
      </c>
      <c r="O147" s="17">
        <v>18312.25</v>
      </c>
      <c r="P147" s="17">
        <f t="shared" si="7"/>
        <v>35271.57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8">
        <v>0</v>
      </c>
      <c r="W147" s="18">
        <f t="shared" si="8"/>
        <v>0</v>
      </c>
      <c r="X147" s="19"/>
    </row>
    <row r="148" spans="1:24" s="16" customFormat="1" ht="15" customHeight="1" x14ac:dyDescent="0.25">
      <c r="A148" s="6" t="s">
        <v>295</v>
      </c>
      <c r="B148" s="16" t="s">
        <v>234</v>
      </c>
      <c r="C148" s="6" t="s">
        <v>296</v>
      </c>
      <c r="D148" s="17">
        <v>0</v>
      </c>
      <c r="E148" s="17">
        <v>0</v>
      </c>
      <c r="F148" s="17">
        <v>7527.81</v>
      </c>
      <c r="G148" s="17">
        <v>0</v>
      </c>
      <c r="H148" s="17">
        <v>6094.9</v>
      </c>
      <c r="I148" s="5">
        <f t="shared" si="6"/>
        <v>13622.71</v>
      </c>
      <c r="J148" s="17">
        <v>0</v>
      </c>
      <c r="K148" s="17">
        <v>0</v>
      </c>
      <c r="L148" s="17">
        <v>0</v>
      </c>
      <c r="M148" s="17">
        <v>174616.75</v>
      </c>
      <c r="N148" s="17">
        <v>0</v>
      </c>
      <c r="O148" s="17">
        <v>62530.58</v>
      </c>
      <c r="P148" s="17">
        <f t="shared" si="7"/>
        <v>237147.33000000002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8">
        <v>0</v>
      </c>
      <c r="W148" s="18">
        <f t="shared" si="8"/>
        <v>0</v>
      </c>
      <c r="X148" s="19"/>
    </row>
    <row r="149" spans="1:24" s="16" customFormat="1" ht="15" customHeight="1" x14ac:dyDescent="0.25">
      <c r="A149" s="6" t="s">
        <v>277</v>
      </c>
      <c r="B149" s="16" t="s">
        <v>234</v>
      </c>
      <c r="C149" s="6" t="s">
        <v>278</v>
      </c>
      <c r="D149" s="17">
        <v>0</v>
      </c>
      <c r="E149" s="17">
        <v>0</v>
      </c>
      <c r="F149" s="17">
        <v>0</v>
      </c>
      <c r="G149" s="17">
        <v>2248.0749999999998</v>
      </c>
      <c r="H149" s="17">
        <v>764.16</v>
      </c>
      <c r="I149" s="5">
        <f t="shared" si="6"/>
        <v>3012.2349999999997</v>
      </c>
      <c r="J149" s="17">
        <v>0</v>
      </c>
      <c r="K149" s="17">
        <v>0</v>
      </c>
      <c r="L149" s="17">
        <v>0</v>
      </c>
      <c r="M149" s="17">
        <v>97741.87</v>
      </c>
      <c r="N149" s="17">
        <v>2248.0749999999998</v>
      </c>
      <c r="O149" s="17">
        <v>17553.560000000001</v>
      </c>
      <c r="P149" s="17">
        <f t="shared" si="7"/>
        <v>117543.50499999999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8">
        <v>0</v>
      </c>
      <c r="W149" s="18">
        <f t="shared" si="8"/>
        <v>0</v>
      </c>
      <c r="X149" s="19"/>
    </row>
    <row r="150" spans="1:24" s="16" customFormat="1" ht="15" customHeight="1" x14ac:dyDescent="0.25">
      <c r="A150" s="6" t="s">
        <v>275</v>
      </c>
      <c r="B150" s="16" t="s">
        <v>234</v>
      </c>
      <c r="C150" s="6" t="s">
        <v>276</v>
      </c>
      <c r="D150" s="17">
        <v>0</v>
      </c>
      <c r="E150" s="17">
        <v>0</v>
      </c>
      <c r="F150" s="17">
        <v>0</v>
      </c>
      <c r="G150" s="17">
        <v>3649.3999999999996</v>
      </c>
      <c r="H150" s="17">
        <v>2660.18</v>
      </c>
      <c r="I150" s="5">
        <f t="shared" si="6"/>
        <v>6309.58</v>
      </c>
      <c r="J150" s="17">
        <v>0</v>
      </c>
      <c r="K150" s="17">
        <v>0</v>
      </c>
      <c r="L150" s="17">
        <v>0</v>
      </c>
      <c r="M150" s="17">
        <v>1464.59</v>
      </c>
      <c r="N150" s="17">
        <v>0</v>
      </c>
      <c r="O150" s="17">
        <v>1451.31</v>
      </c>
      <c r="P150" s="17">
        <f t="shared" si="7"/>
        <v>2915.8999999999996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8">
        <v>0</v>
      </c>
      <c r="W150" s="18">
        <f t="shared" si="8"/>
        <v>0</v>
      </c>
      <c r="X150" s="19"/>
    </row>
    <row r="151" spans="1:24" s="16" customFormat="1" ht="15" customHeight="1" x14ac:dyDescent="0.25">
      <c r="A151" s="6" t="s">
        <v>435</v>
      </c>
      <c r="B151" s="16" t="s">
        <v>234</v>
      </c>
      <c r="C151" s="6" t="s">
        <v>436</v>
      </c>
      <c r="D151" s="17">
        <v>0</v>
      </c>
      <c r="E151" s="17">
        <v>0</v>
      </c>
      <c r="F151" s="17">
        <v>0</v>
      </c>
      <c r="G151" s="17">
        <v>11288.010000000002</v>
      </c>
      <c r="H151" s="17">
        <v>3269.19</v>
      </c>
      <c r="I151" s="5">
        <f t="shared" si="6"/>
        <v>14557.200000000003</v>
      </c>
      <c r="J151" s="17">
        <v>0</v>
      </c>
      <c r="K151" s="17">
        <v>0</v>
      </c>
      <c r="L151" s="17">
        <v>0</v>
      </c>
      <c r="M151" s="17">
        <v>97798.09</v>
      </c>
      <c r="N151" s="17">
        <v>500</v>
      </c>
      <c r="O151" s="17">
        <v>3843.53</v>
      </c>
      <c r="P151" s="17">
        <f t="shared" si="7"/>
        <v>102141.62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8">
        <v>0</v>
      </c>
      <c r="W151" s="18">
        <f t="shared" si="8"/>
        <v>0</v>
      </c>
      <c r="X151" s="19"/>
    </row>
    <row r="152" spans="1:24" s="16" customFormat="1" ht="15" customHeight="1" x14ac:dyDescent="0.25">
      <c r="A152" s="6" t="s">
        <v>319</v>
      </c>
      <c r="B152" s="16" t="s">
        <v>234</v>
      </c>
      <c r="C152" s="6" t="s">
        <v>320</v>
      </c>
      <c r="D152" s="17">
        <v>1083078.99</v>
      </c>
      <c r="E152" s="17">
        <v>223233.66</v>
      </c>
      <c r="F152" s="17">
        <v>32675.75</v>
      </c>
      <c r="G152" s="17">
        <v>17251.22129303998</v>
      </c>
      <c r="H152" s="17">
        <v>7137.78</v>
      </c>
      <c r="I152" s="5">
        <f t="shared" si="6"/>
        <v>1363377.40129304</v>
      </c>
      <c r="J152" s="17">
        <v>1565096.47</v>
      </c>
      <c r="K152" s="17">
        <v>309336.88</v>
      </c>
      <c r="L152" s="17">
        <v>0</v>
      </c>
      <c r="M152" s="17">
        <v>296657.77</v>
      </c>
      <c r="N152" s="17">
        <v>21419.332032223407</v>
      </c>
      <c r="O152" s="17">
        <v>258148.91</v>
      </c>
      <c r="P152" s="17">
        <f t="shared" si="7"/>
        <v>2450659.3620322235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8">
        <v>0</v>
      </c>
      <c r="W152" s="18">
        <f t="shared" si="8"/>
        <v>0</v>
      </c>
      <c r="X152" s="19"/>
    </row>
    <row r="153" spans="1:24" s="16" customFormat="1" ht="15" customHeight="1" x14ac:dyDescent="0.25">
      <c r="A153" s="6" t="s">
        <v>437</v>
      </c>
      <c r="B153" s="16" t="s">
        <v>234</v>
      </c>
      <c r="C153" s="6" t="s">
        <v>438</v>
      </c>
      <c r="D153" s="17">
        <v>0</v>
      </c>
      <c r="E153" s="17">
        <v>0</v>
      </c>
      <c r="F153" s="17">
        <v>4322.53</v>
      </c>
      <c r="G153" s="17">
        <v>0</v>
      </c>
      <c r="H153" s="17">
        <v>0</v>
      </c>
      <c r="I153" s="5">
        <f t="shared" si="6"/>
        <v>4322.53</v>
      </c>
      <c r="J153" s="17">
        <v>0</v>
      </c>
      <c r="K153" s="17">
        <v>0</v>
      </c>
      <c r="L153" s="17">
        <v>0</v>
      </c>
      <c r="M153" s="17">
        <v>53354.51</v>
      </c>
      <c r="N153" s="17">
        <v>4493.99</v>
      </c>
      <c r="O153" s="17">
        <v>72771.340000000011</v>
      </c>
      <c r="P153" s="17">
        <f t="shared" si="7"/>
        <v>130619.84000000001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8">
        <v>0</v>
      </c>
      <c r="W153" s="18">
        <f t="shared" si="8"/>
        <v>0</v>
      </c>
      <c r="X153" s="19"/>
    </row>
    <row r="154" spans="1:24" s="16" customFormat="1" ht="15" customHeight="1" x14ac:dyDescent="0.25">
      <c r="A154" s="6" t="s">
        <v>407</v>
      </c>
      <c r="B154" s="16" t="s">
        <v>234</v>
      </c>
      <c r="C154" s="6" t="s">
        <v>408</v>
      </c>
      <c r="D154" s="17">
        <v>0</v>
      </c>
      <c r="E154" s="17">
        <v>0</v>
      </c>
      <c r="F154" s="17">
        <v>0</v>
      </c>
      <c r="G154" s="17">
        <v>2236.91</v>
      </c>
      <c r="H154" s="17">
        <v>1436.76</v>
      </c>
      <c r="I154" s="5">
        <f t="shared" si="6"/>
        <v>3673.67</v>
      </c>
      <c r="J154" s="17">
        <v>0</v>
      </c>
      <c r="K154" s="17">
        <v>0</v>
      </c>
      <c r="L154" s="17">
        <v>0</v>
      </c>
      <c r="M154" s="17">
        <v>9569.34</v>
      </c>
      <c r="N154" s="17">
        <v>2236.91</v>
      </c>
      <c r="O154" s="17">
        <v>6632.92</v>
      </c>
      <c r="P154" s="17">
        <f t="shared" si="7"/>
        <v>18439.169999999998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8">
        <v>0</v>
      </c>
      <c r="W154" s="18">
        <f t="shared" si="8"/>
        <v>0</v>
      </c>
      <c r="X154" s="19"/>
    </row>
    <row r="155" spans="1:24" s="16" customFormat="1" ht="15" customHeight="1" x14ac:dyDescent="0.25">
      <c r="A155" s="6" t="s">
        <v>299</v>
      </c>
      <c r="B155" s="16" t="s">
        <v>234</v>
      </c>
      <c r="C155" s="6" t="s">
        <v>300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5">
        <f t="shared" si="6"/>
        <v>0</v>
      </c>
      <c r="J155" s="17">
        <v>0</v>
      </c>
      <c r="K155" s="17">
        <v>0</v>
      </c>
      <c r="L155" s="17">
        <v>0</v>
      </c>
      <c r="M155" s="17">
        <v>182.03</v>
      </c>
      <c r="N155" s="17">
        <v>2047.0900000000001</v>
      </c>
      <c r="O155" s="17">
        <v>7532.21</v>
      </c>
      <c r="P155" s="17">
        <f t="shared" si="7"/>
        <v>9761.33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8">
        <v>0</v>
      </c>
      <c r="W155" s="18">
        <f t="shared" si="8"/>
        <v>0</v>
      </c>
      <c r="X155" s="19"/>
    </row>
    <row r="156" spans="1:24" s="16" customFormat="1" ht="15" customHeight="1" x14ac:dyDescent="0.25">
      <c r="A156" s="6" t="s">
        <v>309</v>
      </c>
      <c r="B156" s="16" t="s">
        <v>234</v>
      </c>
      <c r="C156" s="6" t="s">
        <v>310</v>
      </c>
      <c r="D156" s="17">
        <v>0</v>
      </c>
      <c r="E156" s="17">
        <v>0</v>
      </c>
      <c r="F156" s="17">
        <v>5128.09</v>
      </c>
      <c r="G156" s="17">
        <v>4126.75</v>
      </c>
      <c r="H156" s="17">
        <v>7557.21</v>
      </c>
      <c r="I156" s="5">
        <f t="shared" si="6"/>
        <v>16812.05</v>
      </c>
      <c r="J156" s="17">
        <v>0</v>
      </c>
      <c r="K156" s="17">
        <v>0</v>
      </c>
      <c r="L156" s="17">
        <v>0</v>
      </c>
      <c r="M156" s="17">
        <v>306717.23</v>
      </c>
      <c r="N156" s="17">
        <v>0</v>
      </c>
      <c r="O156" s="17">
        <v>190712.85</v>
      </c>
      <c r="P156" s="17">
        <f t="shared" si="7"/>
        <v>497430.07999999996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8">
        <v>0</v>
      </c>
      <c r="W156" s="18">
        <f t="shared" si="8"/>
        <v>0</v>
      </c>
      <c r="X156" s="19"/>
    </row>
    <row r="157" spans="1:24" s="16" customFormat="1" ht="15" customHeight="1" x14ac:dyDescent="0.25">
      <c r="A157" s="6" t="s">
        <v>317</v>
      </c>
      <c r="B157" s="16" t="s">
        <v>234</v>
      </c>
      <c r="C157" s="6" t="s">
        <v>318</v>
      </c>
      <c r="D157" s="17">
        <v>0</v>
      </c>
      <c r="E157" s="17">
        <v>0</v>
      </c>
      <c r="F157" s="17">
        <v>300.72000000000003</v>
      </c>
      <c r="G157" s="17">
        <v>2320.5831003289472</v>
      </c>
      <c r="H157" s="17">
        <v>1116.07</v>
      </c>
      <c r="I157" s="5">
        <f t="shared" si="6"/>
        <v>3737.3731003289467</v>
      </c>
      <c r="J157" s="17">
        <v>0</v>
      </c>
      <c r="K157" s="17">
        <v>0</v>
      </c>
      <c r="L157" s="17">
        <v>0</v>
      </c>
      <c r="M157" s="17">
        <v>363085.95</v>
      </c>
      <c r="N157" s="17">
        <v>17140.30689967105</v>
      </c>
      <c r="O157" s="17">
        <v>140097.25</v>
      </c>
      <c r="P157" s="17">
        <f t="shared" si="7"/>
        <v>520323.50689967105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8">
        <v>0</v>
      </c>
      <c r="W157" s="18">
        <f t="shared" si="8"/>
        <v>0</v>
      </c>
      <c r="X157" s="19"/>
    </row>
    <row r="158" spans="1:24" s="16" customFormat="1" ht="15" customHeight="1" x14ac:dyDescent="0.25">
      <c r="A158" s="6" t="s">
        <v>347</v>
      </c>
      <c r="B158" s="16" t="s">
        <v>234</v>
      </c>
      <c r="C158" s="6" t="s">
        <v>348</v>
      </c>
      <c r="D158" s="17">
        <v>0</v>
      </c>
      <c r="E158" s="17">
        <v>0</v>
      </c>
      <c r="F158" s="17">
        <v>0</v>
      </c>
      <c r="G158" s="17">
        <v>18286.61</v>
      </c>
      <c r="H158" s="17">
        <v>34997.14</v>
      </c>
      <c r="I158" s="5">
        <f t="shared" si="6"/>
        <v>53283.75</v>
      </c>
      <c r="J158" s="17">
        <v>0</v>
      </c>
      <c r="K158" s="17">
        <v>0</v>
      </c>
      <c r="L158" s="17">
        <v>953.19</v>
      </c>
      <c r="M158" s="17">
        <v>7788.04</v>
      </c>
      <c r="N158" s="17">
        <v>0</v>
      </c>
      <c r="O158" s="17">
        <v>35254.699999999997</v>
      </c>
      <c r="P158" s="17">
        <f t="shared" si="7"/>
        <v>43995.929999999993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8">
        <v>0</v>
      </c>
      <c r="W158" s="18">
        <f t="shared" si="8"/>
        <v>0</v>
      </c>
      <c r="X158" s="19"/>
    </row>
    <row r="159" spans="1:24" s="16" customFormat="1" ht="15" customHeight="1" x14ac:dyDescent="0.25">
      <c r="A159" s="6" t="s">
        <v>339</v>
      </c>
      <c r="B159" s="16" t="s">
        <v>234</v>
      </c>
      <c r="C159" s="6" t="s">
        <v>340</v>
      </c>
      <c r="D159" s="17">
        <v>1466257.89</v>
      </c>
      <c r="E159" s="17">
        <v>205175.61</v>
      </c>
      <c r="F159" s="17">
        <v>6885.59</v>
      </c>
      <c r="G159" s="17">
        <v>31317.526301508657</v>
      </c>
      <c r="H159" s="17">
        <v>4185.33</v>
      </c>
      <c r="I159" s="5">
        <f t="shared" si="6"/>
        <v>1713821.9463015089</v>
      </c>
      <c r="J159" s="17">
        <v>1917760.6999999997</v>
      </c>
      <c r="K159" s="17">
        <v>272111.40000000002</v>
      </c>
      <c r="L159" s="17">
        <v>15000</v>
      </c>
      <c r="M159" s="17">
        <v>300947.21000000002</v>
      </c>
      <c r="N159" s="17">
        <v>36582.345669840252</v>
      </c>
      <c r="O159" s="17">
        <v>50658.69</v>
      </c>
      <c r="P159" s="17">
        <f t="shared" si="7"/>
        <v>2593060.34566984</v>
      </c>
      <c r="Q159" s="17">
        <v>0</v>
      </c>
      <c r="R159" s="17">
        <v>1145.9100000000001</v>
      </c>
      <c r="S159" s="17">
        <v>0</v>
      </c>
      <c r="T159" s="17">
        <v>0</v>
      </c>
      <c r="U159" s="17">
        <v>0</v>
      </c>
      <c r="V159" s="18">
        <v>0</v>
      </c>
      <c r="W159" s="18">
        <f t="shared" si="8"/>
        <v>1145.9100000000001</v>
      </c>
      <c r="X159" s="19"/>
    </row>
    <row r="160" spans="1:24" s="16" customFormat="1" ht="15" customHeight="1" x14ac:dyDescent="0.25">
      <c r="A160" s="6" t="s">
        <v>247</v>
      </c>
      <c r="B160" s="16" t="s">
        <v>234</v>
      </c>
      <c r="C160" s="6" t="s">
        <v>248</v>
      </c>
      <c r="D160" s="17">
        <v>0</v>
      </c>
      <c r="E160" s="17">
        <v>0</v>
      </c>
      <c r="F160" s="17">
        <v>0</v>
      </c>
      <c r="G160" s="17">
        <v>4740.0493474088289</v>
      </c>
      <c r="H160" s="17">
        <v>3721.03</v>
      </c>
      <c r="I160" s="5">
        <f t="shared" si="6"/>
        <v>8461.0793474088296</v>
      </c>
      <c r="J160" s="17">
        <v>0</v>
      </c>
      <c r="K160" s="17">
        <v>0</v>
      </c>
      <c r="L160" s="17">
        <v>0</v>
      </c>
      <c r="M160" s="17">
        <v>118822.38</v>
      </c>
      <c r="N160" s="17">
        <v>1952.5406525911708</v>
      </c>
      <c r="O160" s="17">
        <v>4632.93</v>
      </c>
      <c r="P160" s="17">
        <f t="shared" si="7"/>
        <v>125407.85065259118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8">
        <v>0</v>
      </c>
      <c r="W160" s="18">
        <f t="shared" si="8"/>
        <v>0</v>
      </c>
      <c r="X160" s="19"/>
    </row>
    <row r="161" spans="1:24" s="16" customFormat="1" ht="15" customHeight="1" x14ac:dyDescent="0.25">
      <c r="A161" s="6" t="s">
        <v>243</v>
      </c>
      <c r="B161" s="16" t="s">
        <v>234</v>
      </c>
      <c r="C161" s="6" t="s">
        <v>244</v>
      </c>
      <c r="D161" s="17">
        <v>0</v>
      </c>
      <c r="E161" s="17">
        <v>0</v>
      </c>
      <c r="F161" s="17">
        <v>0</v>
      </c>
      <c r="G161" s="17">
        <v>3283.4192686002521</v>
      </c>
      <c r="H161" s="17">
        <v>1196.94</v>
      </c>
      <c r="I161" s="5">
        <f t="shared" si="6"/>
        <v>4480.3592686002521</v>
      </c>
      <c r="J161" s="17">
        <v>0</v>
      </c>
      <c r="K161" s="17">
        <v>0</v>
      </c>
      <c r="L161" s="17">
        <v>0</v>
      </c>
      <c r="M161" s="17">
        <v>92822.59</v>
      </c>
      <c r="N161" s="17">
        <v>1762.6107313997475</v>
      </c>
      <c r="O161" s="17">
        <v>5060.37</v>
      </c>
      <c r="P161" s="17">
        <f t="shared" si="7"/>
        <v>99645.570731399741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8">
        <v>0</v>
      </c>
      <c r="W161" s="18">
        <f t="shared" si="8"/>
        <v>0</v>
      </c>
      <c r="X161" s="19"/>
    </row>
    <row r="162" spans="1:24" s="16" customFormat="1" ht="15" customHeight="1" x14ac:dyDescent="0.25">
      <c r="A162" s="6" t="s">
        <v>237</v>
      </c>
      <c r="B162" s="16" t="s">
        <v>234</v>
      </c>
      <c r="C162" s="6" t="s">
        <v>238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5">
        <f t="shared" si="6"/>
        <v>0</v>
      </c>
      <c r="J162" s="17">
        <v>0</v>
      </c>
      <c r="K162" s="17">
        <v>0</v>
      </c>
      <c r="L162" s="17">
        <v>0</v>
      </c>
      <c r="M162" s="17">
        <v>16114.63</v>
      </c>
      <c r="N162" s="17">
        <v>2280.34</v>
      </c>
      <c r="O162" s="17">
        <v>2100.29</v>
      </c>
      <c r="P162" s="17">
        <f t="shared" si="7"/>
        <v>20495.260000000002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8">
        <v>0</v>
      </c>
      <c r="W162" s="18">
        <f t="shared" si="8"/>
        <v>0</v>
      </c>
      <c r="X162" s="19"/>
    </row>
    <row r="163" spans="1:24" s="16" customFormat="1" ht="15" customHeight="1" x14ac:dyDescent="0.25">
      <c r="A163" s="6" t="s">
        <v>241</v>
      </c>
      <c r="B163" s="16" t="s">
        <v>234</v>
      </c>
      <c r="C163" s="6" t="s">
        <v>242</v>
      </c>
      <c r="D163" s="17">
        <v>0</v>
      </c>
      <c r="E163" s="17">
        <v>0</v>
      </c>
      <c r="F163" s="17">
        <v>0</v>
      </c>
      <c r="G163" s="17">
        <v>5317.2</v>
      </c>
      <c r="H163" s="17">
        <v>4310.18</v>
      </c>
      <c r="I163" s="5">
        <f t="shared" si="6"/>
        <v>9627.380000000001</v>
      </c>
      <c r="J163" s="17">
        <v>0</v>
      </c>
      <c r="K163" s="17">
        <v>0</v>
      </c>
      <c r="L163" s="17">
        <v>0</v>
      </c>
      <c r="M163" s="17">
        <v>29023.86</v>
      </c>
      <c r="N163" s="17">
        <v>0</v>
      </c>
      <c r="O163" s="17">
        <v>2393.33</v>
      </c>
      <c r="P163" s="17">
        <f t="shared" si="7"/>
        <v>31417.190000000002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8">
        <v>0</v>
      </c>
      <c r="W163" s="18">
        <f t="shared" si="8"/>
        <v>0</v>
      </c>
      <c r="X163" s="19"/>
    </row>
    <row r="164" spans="1:24" s="16" customFormat="1" ht="15" customHeight="1" x14ac:dyDescent="0.25">
      <c r="A164" s="6" t="s">
        <v>235</v>
      </c>
      <c r="B164" s="16" t="s">
        <v>234</v>
      </c>
      <c r="C164" s="6" t="s">
        <v>236</v>
      </c>
      <c r="D164" s="17">
        <v>0</v>
      </c>
      <c r="E164" s="17">
        <v>0</v>
      </c>
      <c r="F164" s="17">
        <v>0</v>
      </c>
      <c r="G164" s="17">
        <v>2178.3701067615661</v>
      </c>
      <c r="H164" s="17">
        <v>2248.9699999999998</v>
      </c>
      <c r="I164" s="5">
        <f t="shared" si="6"/>
        <v>4427.3401067615659</v>
      </c>
      <c r="J164" s="17">
        <v>0</v>
      </c>
      <c r="K164" s="17">
        <v>0</v>
      </c>
      <c r="L164" s="17">
        <v>0</v>
      </c>
      <c r="M164" s="17">
        <v>55836.55</v>
      </c>
      <c r="N164" s="17">
        <v>882.23989323843421</v>
      </c>
      <c r="O164" s="17">
        <v>3579.52</v>
      </c>
      <c r="P164" s="17">
        <f t="shared" si="7"/>
        <v>60298.309893238431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8">
        <v>0</v>
      </c>
      <c r="W164" s="18">
        <f t="shared" si="8"/>
        <v>0</v>
      </c>
      <c r="X164" s="19"/>
    </row>
    <row r="165" spans="1:24" s="16" customFormat="1" ht="15" customHeight="1" x14ac:dyDescent="0.25">
      <c r="A165" s="6" t="s">
        <v>245</v>
      </c>
      <c r="B165" s="16" t="s">
        <v>234</v>
      </c>
      <c r="C165" s="6" t="s">
        <v>246</v>
      </c>
      <c r="D165" s="17">
        <v>0</v>
      </c>
      <c r="E165" s="17">
        <v>0</v>
      </c>
      <c r="F165" s="17">
        <v>0</v>
      </c>
      <c r="G165" s="17">
        <v>12112.21</v>
      </c>
      <c r="H165" s="17">
        <v>6081.18</v>
      </c>
      <c r="I165" s="5">
        <f t="shared" si="6"/>
        <v>18193.39</v>
      </c>
      <c r="J165" s="17">
        <v>0</v>
      </c>
      <c r="K165" s="17">
        <v>0</v>
      </c>
      <c r="L165" s="17">
        <v>0</v>
      </c>
      <c r="M165" s="17">
        <v>59173.15</v>
      </c>
      <c r="N165" s="17">
        <v>0</v>
      </c>
      <c r="O165" s="17">
        <v>2696.55</v>
      </c>
      <c r="P165" s="17">
        <f t="shared" si="7"/>
        <v>61869.700000000004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8">
        <v>0</v>
      </c>
      <c r="W165" s="18">
        <f t="shared" si="8"/>
        <v>0</v>
      </c>
      <c r="X165" s="19"/>
    </row>
    <row r="166" spans="1:24" s="16" customFormat="1" ht="15" customHeight="1" x14ac:dyDescent="0.25">
      <c r="A166" s="6" t="s">
        <v>239</v>
      </c>
      <c r="B166" s="16" t="s">
        <v>234</v>
      </c>
      <c r="C166" s="6" t="s">
        <v>240</v>
      </c>
      <c r="D166" s="17">
        <v>0</v>
      </c>
      <c r="E166" s="17">
        <v>0</v>
      </c>
      <c r="F166" s="17">
        <v>0</v>
      </c>
      <c r="G166" s="17">
        <v>2110.1600000000003</v>
      </c>
      <c r="H166" s="17">
        <v>965.48</v>
      </c>
      <c r="I166" s="5">
        <f t="shared" si="6"/>
        <v>3075.6400000000003</v>
      </c>
      <c r="J166" s="17">
        <v>0</v>
      </c>
      <c r="K166" s="17">
        <v>0</v>
      </c>
      <c r="L166" s="17">
        <v>0</v>
      </c>
      <c r="M166" s="17">
        <v>12693.84</v>
      </c>
      <c r="N166" s="17">
        <v>2110.1600000000003</v>
      </c>
      <c r="O166" s="17">
        <v>4581.2199999999993</v>
      </c>
      <c r="P166" s="17">
        <f t="shared" si="7"/>
        <v>19385.22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8">
        <v>0</v>
      </c>
      <c r="W166" s="18">
        <f t="shared" si="8"/>
        <v>0</v>
      </c>
      <c r="X166" s="19"/>
    </row>
    <row r="167" spans="1:24" s="16" customFormat="1" ht="15" customHeight="1" x14ac:dyDescent="0.25">
      <c r="A167" s="6" t="s">
        <v>445</v>
      </c>
      <c r="B167" s="16" t="s">
        <v>234</v>
      </c>
      <c r="C167" s="6" t="s">
        <v>446</v>
      </c>
      <c r="D167" s="17">
        <v>69931.69</v>
      </c>
      <c r="E167" s="17">
        <v>2404.58</v>
      </c>
      <c r="F167" s="17">
        <v>0</v>
      </c>
      <c r="G167" s="17">
        <v>1092.5694829111917</v>
      </c>
      <c r="H167" s="17">
        <v>655.53</v>
      </c>
      <c r="I167" s="5">
        <f t="shared" si="6"/>
        <v>74084.369482911192</v>
      </c>
      <c r="J167" s="17">
        <v>59117.120000000003</v>
      </c>
      <c r="K167" s="17">
        <v>2404.58</v>
      </c>
      <c r="L167" s="17">
        <v>0</v>
      </c>
      <c r="M167" s="17">
        <v>0</v>
      </c>
      <c r="N167" s="17">
        <v>1092.5694829111917</v>
      </c>
      <c r="O167" s="17">
        <v>1319.56</v>
      </c>
      <c r="P167" s="17">
        <f t="shared" si="7"/>
        <v>63933.829482911191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8">
        <v>0</v>
      </c>
      <c r="W167" s="18">
        <f t="shared" si="8"/>
        <v>0</v>
      </c>
      <c r="X167" s="19"/>
    </row>
    <row r="168" spans="1:24" s="16" customFormat="1" ht="15" customHeight="1" x14ac:dyDescent="0.25">
      <c r="A168" s="6" t="s">
        <v>321</v>
      </c>
      <c r="B168" s="16" t="s">
        <v>234</v>
      </c>
      <c r="C168" s="6" t="s">
        <v>322</v>
      </c>
      <c r="D168" s="17">
        <v>0</v>
      </c>
      <c r="E168" s="17">
        <v>0</v>
      </c>
      <c r="F168" s="17">
        <v>1745.32</v>
      </c>
      <c r="G168" s="17">
        <v>6580.0550000000003</v>
      </c>
      <c r="H168" s="17">
        <v>6470.39</v>
      </c>
      <c r="I168" s="5">
        <f t="shared" si="6"/>
        <v>14795.764999999999</v>
      </c>
      <c r="J168" s="17">
        <v>0</v>
      </c>
      <c r="K168" s="17">
        <v>0</v>
      </c>
      <c r="L168" s="17">
        <v>0</v>
      </c>
      <c r="M168" s="17">
        <v>130292.74</v>
      </c>
      <c r="N168" s="17">
        <v>6580.0550000000003</v>
      </c>
      <c r="O168" s="17">
        <v>130009.15</v>
      </c>
      <c r="P168" s="17">
        <f t="shared" si="7"/>
        <v>266881.94500000001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8">
        <v>0</v>
      </c>
      <c r="W168" s="18">
        <f t="shared" si="8"/>
        <v>0</v>
      </c>
      <c r="X168" s="19"/>
    </row>
    <row r="169" spans="1:24" s="16" customFormat="1" ht="15" customHeight="1" x14ac:dyDescent="0.25">
      <c r="A169" s="6" t="s">
        <v>315</v>
      </c>
      <c r="B169" s="16" t="s">
        <v>234</v>
      </c>
      <c r="C169" s="6" t="s">
        <v>316</v>
      </c>
      <c r="D169" s="17">
        <v>0</v>
      </c>
      <c r="E169" s="17">
        <v>0</v>
      </c>
      <c r="F169" s="17">
        <v>47.76</v>
      </c>
      <c r="G169" s="17">
        <v>9620.356163069544</v>
      </c>
      <c r="H169" s="17">
        <v>7596.42</v>
      </c>
      <c r="I169" s="5">
        <f t="shared" si="6"/>
        <v>17264.536163069544</v>
      </c>
      <c r="J169" s="17">
        <v>0</v>
      </c>
      <c r="K169" s="17">
        <v>0</v>
      </c>
      <c r="L169" s="17">
        <v>0</v>
      </c>
      <c r="M169" s="17">
        <v>252733.1</v>
      </c>
      <c r="N169" s="17">
        <v>2838.3038369304554</v>
      </c>
      <c r="O169" s="17">
        <v>109058.65999999999</v>
      </c>
      <c r="P169" s="17">
        <f t="shared" si="7"/>
        <v>364630.06383693044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8">
        <v>0</v>
      </c>
      <c r="W169" s="18">
        <f t="shared" si="8"/>
        <v>0</v>
      </c>
      <c r="X169" s="19"/>
    </row>
    <row r="170" spans="1:24" s="16" customFormat="1" ht="15" customHeight="1" x14ac:dyDescent="0.25">
      <c r="A170" s="6" t="s">
        <v>349</v>
      </c>
      <c r="B170" s="16" t="s">
        <v>234</v>
      </c>
      <c r="C170" s="6" t="s">
        <v>350</v>
      </c>
      <c r="D170" s="17">
        <v>0</v>
      </c>
      <c r="E170" s="17">
        <v>0</v>
      </c>
      <c r="F170" s="17">
        <v>0</v>
      </c>
      <c r="G170" s="17">
        <v>7563.3268356374829</v>
      </c>
      <c r="H170" s="17">
        <v>5227.93</v>
      </c>
      <c r="I170" s="5">
        <f t="shared" si="6"/>
        <v>12791.256835637483</v>
      </c>
      <c r="J170" s="17">
        <v>0</v>
      </c>
      <c r="K170" s="17">
        <v>0</v>
      </c>
      <c r="L170" s="17">
        <v>0</v>
      </c>
      <c r="M170" s="17">
        <v>82076.09</v>
      </c>
      <c r="N170" s="17">
        <v>2979.9831643625198</v>
      </c>
      <c r="O170" s="17">
        <v>47017.56</v>
      </c>
      <c r="P170" s="17">
        <f t="shared" si="7"/>
        <v>132073.63316436252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8">
        <v>0</v>
      </c>
      <c r="W170" s="18">
        <f t="shared" si="8"/>
        <v>0</v>
      </c>
      <c r="X170" s="19"/>
    </row>
    <row r="171" spans="1:24" s="16" customFormat="1" ht="15" customHeight="1" x14ac:dyDescent="0.25">
      <c r="A171" s="6" t="s">
        <v>343</v>
      </c>
      <c r="B171" s="16" t="s">
        <v>234</v>
      </c>
      <c r="C171" s="6" t="s">
        <v>344</v>
      </c>
      <c r="D171" s="17">
        <v>0</v>
      </c>
      <c r="E171" s="17">
        <v>0</v>
      </c>
      <c r="F171" s="17">
        <v>0</v>
      </c>
      <c r="G171" s="17">
        <v>3458.8736842105268</v>
      </c>
      <c r="H171" s="17">
        <v>841.75</v>
      </c>
      <c r="I171" s="5">
        <f t="shared" si="6"/>
        <v>4300.6236842105263</v>
      </c>
      <c r="J171" s="17">
        <v>0</v>
      </c>
      <c r="K171" s="17">
        <v>0</v>
      </c>
      <c r="L171" s="17">
        <v>0</v>
      </c>
      <c r="M171" s="17">
        <v>84403.23</v>
      </c>
      <c r="N171" s="17">
        <v>7494.2263157894749</v>
      </c>
      <c r="O171" s="17">
        <v>21259.14</v>
      </c>
      <c r="P171" s="17">
        <f t="shared" si="7"/>
        <v>113156.59631578947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8">
        <v>0</v>
      </c>
      <c r="W171" s="18">
        <f t="shared" si="8"/>
        <v>0</v>
      </c>
      <c r="X171" s="19"/>
    </row>
    <row r="172" spans="1:24" s="16" customFormat="1" ht="15" customHeight="1" x14ac:dyDescent="0.25">
      <c r="A172" s="6" t="s">
        <v>303</v>
      </c>
      <c r="B172" s="16" t="s">
        <v>234</v>
      </c>
      <c r="C172" s="6" t="s">
        <v>304</v>
      </c>
      <c r="D172" s="17">
        <v>0</v>
      </c>
      <c r="E172" s="17">
        <v>0</v>
      </c>
      <c r="F172" s="17">
        <v>5312.2</v>
      </c>
      <c r="G172" s="17">
        <v>771.1314285714285</v>
      </c>
      <c r="H172" s="17">
        <v>947.3</v>
      </c>
      <c r="I172" s="5">
        <f t="shared" si="6"/>
        <v>7030.6314285714288</v>
      </c>
      <c r="J172" s="17">
        <v>0</v>
      </c>
      <c r="K172" s="17">
        <v>0</v>
      </c>
      <c r="L172" s="17">
        <v>0</v>
      </c>
      <c r="M172" s="17">
        <v>117616.48</v>
      </c>
      <c r="N172" s="17">
        <v>5301.528571428571</v>
      </c>
      <c r="O172" s="17">
        <v>58003.229999999996</v>
      </c>
      <c r="P172" s="17">
        <f t="shared" si="7"/>
        <v>180921.23857142858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8">
        <v>0</v>
      </c>
      <c r="W172" s="18">
        <f t="shared" si="8"/>
        <v>0</v>
      </c>
      <c r="X172" s="19"/>
    </row>
    <row r="173" spans="1:24" s="16" customFormat="1" ht="15" customHeight="1" x14ac:dyDescent="0.25">
      <c r="A173" s="6" t="s">
        <v>293</v>
      </c>
      <c r="B173" s="16" t="s">
        <v>234</v>
      </c>
      <c r="C173" s="6" t="s">
        <v>294</v>
      </c>
      <c r="D173" s="17">
        <v>0</v>
      </c>
      <c r="E173" s="17">
        <v>0</v>
      </c>
      <c r="F173" s="17">
        <v>1571.39</v>
      </c>
      <c r="G173" s="17">
        <v>6349.1049999999996</v>
      </c>
      <c r="H173" s="17">
        <v>2088.06</v>
      </c>
      <c r="I173" s="5">
        <f t="shared" si="6"/>
        <v>10008.555</v>
      </c>
      <c r="J173" s="17">
        <v>0</v>
      </c>
      <c r="K173" s="17">
        <v>0</v>
      </c>
      <c r="L173" s="17">
        <v>0</v>
      </c>
      <c r="M173" s="17">
        <v>386742.23</v>
      </c>
      <c r="N173" s="17">
        <v>6349.1049999999996</v>
      </c>
      <c r="O173" s="17">
        <v>102401.53</v>
      </c>
      <c r="P173" s="17">
        <f t="shared" si="7"/>
        <v>495492.86499999999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8">
        <v>0</v>
      </c>
      <c r="W173" s="18">
        <f t="shared" si="8"/>
        <v>0</v>
      </c>
      <c r="X173" s="19"/>
    </row>
    <row r="174" spans="1:24" s="16" customFormat="1" ht="15" customHeight="1" x14ac:dyDescent="0.25">
      <c r="A174" s="6" t="s">
        <v>311</v>
      </c>
      <c r="B174" s="16" t="s">
        <v>234</v>
      </c>
      <c r="C174" s="6" t="s">
        <v>312</v>
      </c>
      <c r="D174" s="17">
        <v>0</v>
      </c>
      <c r="E174" s="17">
        <v>0</v>
      </c>
      <c r="F174" s="17">
        <v>7275.49</v>
      </c>
      <c r="G174" s="17">
        <v>3287.55</v>
      </c>
      <c r="H174" s="17">
        <v>3599.27</v>
      </c>
      <c r="I174" s="5">
        <f t="shared" si="6"/>
        <v>14162.310000000001</v>
      </c>
      <c r="J174" s="17">
        <v>0</v>
      </c>
      <c r="K174" s="17">
        <v>0</v>
      </c>
      <c r="L174" s="17">
        <v>0</v>
      </c>
      <c r="M174" s="17">
        <v>108631.95</v>
      </c>
      <c r="N174" s="17">
        <v>3287.55</v>
      </c>
      <c r="O174" s="17">
        <v>54394.479999999996</v>
      </c>
      <c r="P174" s="17">
        <f t="shared" si="7"/>
        <v>166313.97999999998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8">
        <v>0</v>
      </c>
      <c r="W174" s="18">
        <f t="shared" si="8"/>
        <v>0</v>
      </c>
      <c r="X174" s="19"/>
    </row>
    <row r="175" spans="1:24" s="16" customFormat="1" ht="15" customHeight="1" x14ac:dyDescent="0.25">
      <c r="A175" s="6" t="s">
        <v>427</v>
      </c>
      <c r="B175" s="16" t="s">
        <v>234</v>
      </c>
      <c r="C175" s="6" t="s">
        <v>428</v>
      </c>
      <c r="D175" s="17">
        <v>0</v>
      </c>
      <c r="E175" s="17">
        <v>0</v>
      </c>
      <c r="F175" s="17">
        <v>2743.22</v>
      </c>
      <c r="G175" s="17">
        <v>854.13499999999999</v>
      </c>
      <c r="H175" s="17">
        <v>1357.54</v>
      </c>
      <c r="I175" s="5">
        <f t="shared" si="6"/>
        <v>4954.8949999999995</v>
      </c>
      <c r="J175" s="17">
        <v>0</v>
      </c>
      <c r="K175" s="17">
        <v>0</v>
      </c>
      <c r="L175" s="17">
        <v>0</v>
      </c>
      <c r="M175" s="17">
        <v>79319.69</v>
      </c>
      <c r="N175" s="17">
        <v>854.13499999999999</v>
      </c>
      <c r="O175" s="17">
        <v>6171.82</v>
      </c>
      <c r="P175" s="17">
        <f t="shared" si="7"/>
        <v>86345.64499999999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8">
        <v>0</v>
      </c>
      <c r="W175" s="18">
        <f t="shared" si="8"/>
        <v>0</v>
      </c>
      <c r="X175" s="19"/>
    </row>
    <row r="176" spans="1:24" s="16" customFormat="1" ht="15" customHeight="1" x14ac:dyDescent="0.25">
      <c r="A176" s="6" t="s">
        <v>429</v>
      </c>
      <c r="B176" s="16" t="s">
        <v>234</v>
      </c>
      <c r="C176" s="6" t="s">
        <v>430</v>
      </c>
      <c r="D176" s="17">
        <v>0</v>
      </c>
      <c r="E176" s="17">
        <v>0</v>
      </c>
      <c r="F176" s="17">
        <v>637.77</v>
      </c>
      <c r="G176" s="17">
        <v>0</v>
      </c>
      <c r="H176" s="17">
        <v>0</v>
      </c>
      <c r="I176" s="5">
        <f t="shared" si="6"/>
        <v>637.77</v>
      </c>
      <c r="J176" s="17">
        <v>0</v>
      </c>
      <c r="K176" s="17">
        <v>0</v>
      </c>
      <c r="L176" s="17">
        <v>0</v>
      </c>
      <c r="M176" s="17">
        <v>27770.71</v>
      </c>
      <c r="N176" s="17">
        <v>46.160000000000082</v>
      </c>
      <c r="O176" s="17">
        <v>13963.829999999998</v>
      </c>
      <c r="P176" s="17">
        <f t="shared" si="7"/>
        <v>41780.699999999997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8">
        <v>0</v>
      </c>
      <c r="W176" s="18">
        <f t="shared" si="8"/>
        <v>0</v>
      </c>
      <c r="X176" s="19"/>
    </row>
    <row r="177" spans="1:24" s="16" customFormat="1" ht="15" customHeight="1" x14ac:dyDescent="0.25">
      <c r="A177" s="6" t="s">
        <v>307</v>
      </c>
      <c r="B177" s="16" t="s">
        <v>234</v>
      </c>
      <c r="C177" s="6" t="s">
        <v>308</v>
      </c>
      <c r="D177" s="17">
        <v>0</v>
      </c>
      <c r="E177" s="17">
        <v>0</v>
      </c>
      <c r="F177" s="17">
        <v>8157</v>
      </c>
      <c r="G177" s="17">
        <v>7131.9700000000012</v>
      </c>
      <c r="H177" s="17">
        <v>6988.51</v>
      </c>
      <c r="I177" s="5">
        <f t="shared" si="6"/>
        <v>22277.480000000003</v>
      </c>
      <c r="J177" s="17">
        <v>0</v>
      </c>
      <c r="K177" s="17">
        <v>0</v>
      </c>
      <c r="L177" s="17">
        <v>0</v>
      </c>
      <c r="M177" s="17">
        <v>34519.440000000002</v>
      </c>
      <c r="N177" s="17">
        <v>0</v>
      </c>
      <c r="O177" s="17">
        <v>17709.21</v>
      </c>
      <c r="P177" s="17">
        <f t="shared" si="7"/>
        <v>52228.65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8">
        <v>0</v>
      </c>
      <c r="W177" s="18">
        <f t="shared" si="8"/>
        <v>0</v>
      </c>
      <c r="X177" s="19"/>
    </row>
    <row r="178" spans="1:24" s="16" customFormat="1" ht="15" customHeight="1" x14ac:dyDescent="0.25">
      <c r="A178" s="6" t="s">
        <v>419</v>
      </c>
      <c r="B178" s="16" t="s">
        <v>234</v>
      </c>
      <c r="C178" s="6" t="s">
        <v>420</v>
      </c>
      <c r="D178" s="17">
        <v>0</v>
      </c>
      <c r="E178" s="17">
        <v>0</v>
      </c>
      <c r="F178" s="17">
        <v>0</v>
      </c>
      <c r="G178" s="17">
        <v>2323.2950000000001</v>
      </c>
      <c r="H178" s="17">
        <v>1324.92</v>
      </c>
      <c r="I178" s="5">
        <f t="shared" si="6"/>
        <v>3648.2150000000001</v>
      </c>
      <c r="J178" s="17">
        <v>0</v>
      </c>
      <c r="K178" s="17">
        <v>0</v>
      </c>
      <c r="L178" s="17">
        <v>0</v>
      </c>
      <c r="M178" s="17">
        <v>37260.68</v>
      </c>
      <c r="N178" s="17">
        <v>2323.2950000000001</v>
      </c>
      <c r="O178" s="17">
        <v>1832.3200000000002</v>
      </c>
      <c r="P178" s="17">
        <f t="shared" si="7"/>
        <v>41416.294999999998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8">
        <v>0</v>
      </c>
      <c r="W178" s="18">
        <f t="shared" si="8"/>
        <v>0</v>
      </c>
      <c r="X178" s="19"/>
    </row>
    <row r="179" spans="1:24" s="16" customFormat="1" ht="15" customHeight="1" x14ac:dyDescent="0.25">
      <c r="A179" s="6" t="s">
        <v>411</v>
      </c>
      <c r="B179" s="16" t="s">
        <v>234</v>
      </c>
      <c r="C179" s="6" t="s">
        <v>412</v>
      </c>
      <c r="D179" s="17">
        <v>1529159.99</v>
      </c>
      <c r="E179" s="17">
        <v>51560.18</v>
      </c>
      <c r="F179" s="17">
        <v>9733.36</v>
      </c>
      <c r="G179" s="17">
        <v>18929.052677164171</v>
      </c>
      <c r="H179" s="17">
        <v>1728.22</v>
      </c>
      <c r="I179" s="5">
        <f t="shared" si="6"/>
        <v>1611110.8026771641</v>
      </c>
      <c r="J179" s="17">
        <v>1512305.09</v>
      </c>
      <c r="K179" s="17">
        <v>71634.599999999991</v>
      </c>
      <c r="L179" s="17">
        <v>0</v>
      </c>
      <c r="M179" s="17">
        <v>85450.2</v>
      </c>
      <c r="N179" s="17">
        <v>18985.631170697856</v>
      </c>
      <c r="O179" s="17">
        <v>5523.15</v>
      </c>
      <c r="P179" s="17">
        <f t="shared" si="7"/>
        <v>1693898.6711706978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8">
        <v>0</v>
      </c>
      <c r="W179" s="18">
        <f t="shared" si="8"/>
        <v>0</v>
      </c>
      <c r="X179" s="19"/>
    </row>
    <row r="180" spans="1:24" s="16" customFormat="1" ht="15" customHeight="1" x14ac:dyDescent="0.25">
      <c r="A180" s="6" t="s">
        <v>263</v>
      </c>
      <c r="B180" s="16" t="s">
        <v>234</v>
      </c>
      <c r="C180" s="6" t="s">
        <v>264</v>
      </c>
      <c r="D180" s="17">
        <v>687576.92999999993</v>
      </c>
      <c r="E180" s="17">
        <v>12773.62</v>
      </c>
      <c r="F180" s="17">
        <v>0</v>
      </c>
      <c r="G180" s="17">
        <v>10072.541146454019</v>
      </c>
      <c r="H180" s="17">
        <v>1988.55</v>
      </c>
      <c r="I180" s="5">
        <f t="shared" si="6"/>
        <v>712411.64114645403</v>
      </c>
      <c r="J180" s="17">
        <v>393320.57999999996</v>
      </c>
      <c r="K180" s="17">
        <v>21321.279999999999</v>
      </c>
      <c r="L180" s="17">
        <v>0</v>
      </c>
      <c r="M180" s="17">
        <v>6323.53</v>
      </c>
      <c r="N180" s="17">
        <v>7350.8025205855356</v>
      </c>
      <c r="O180" s="17">
        <v>1898.1399999999999</v>
      </c>
      <c r="P180" s="17">
        <f t="shared" si="7"/>
        <v>430214.33252058557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8">
        <v>0</v>
      </c>
      <c r="W180" s="18">
        <f t="shared" si="8"/>
        <v>0</v>
      </c>
      <c r="X180" s="19"/>
    </row>
    <row r="181" spans="1:24" s="16" customFormat="1" ht="15" customHeight="1" x14ac:dyDescent="0.25">
      <c r="A181" s="6" t="s">
        <v>441</v>
      </c>
      <c r="B181" s="16" t="s">
        <v>234</v>
      </c>
      <c r="C181" s="6" t="s">
        <v>442</v>
      </c>
      <c r="D181" s="17">
        <v>79378.649999999994</v>
      </c>
      <c r="E181" s="17">
        <v>2470.1</v>
      </c>
      <c r="F181" s="17">
        <v>0</v>
      </c>
      <c r="G181" s="17">
        <v>119.32606339639032</v>
      </c>
      <c r="H181" s="17">
        <v>664.53</v>
      </c>
      <c r="I181" s="5">
        <f t="shared" si="6"/>
        <v>82632.606063396393</v>
      </c>
      <c r="J181" s="17">
        <v>96578.559999999998</v>
      </c>
      <c r="K181" s="17">
        <v>2470.1</v>
      </c>
      <c r="L181" s="17">
        <v>0</v>
      </c>
      <c r="M181" s="17">
        <v>0</v>
      </c>
      <c r="N181" s="17">
        <v>119.32606339639032</v>
      </c>
      <c r="O181" s="17">
        <v>1621.6399999999999</v>
      </c>
      <c r="P181" s="17">
        <f t="shared" si="7"/>
        <v>100789.6260633964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8">
        <v>0</v>
      </c>
      <c r="W181" s="18">
        <f t="shared" si="8"/>
        <v>0</v>
      </c>
      <c r="X181" s="19"/>
    </row>
    <row r="182" spans="1:24" s="16" customFormat="1" ht="15" customHeight="1" x14ac:dyDescent="0.25">
      <c r="A182" s="6" t="s">
        <v>265</v>
      </c>
      <c r="B182" s="16" t="s">
        <v>234</v>
      </c>
      <c r="C182" s="6" t="s">
        <v>266</v>
      </c>
      <c r="D182" s="17">
        <v>0</v>
      </c>
      <c r="E182" s="17">
        <v>0</v>
      </c>
      <c r="F182" s="17">
        <v>0</v>
      </c>
      <c r="G182" s="17">
        <v>4927.722258543834</v>
      </c>
      <c r="H182" s="17">
        <v>1438.17</v>
      </c>
      <c r="I182" s="5">
        <f t="shared" si="6"/>
        <v>6365.892258543834</v>
      </c>
      <c r="J182" s="17">
        <v>0</v>
      </c>
      <c r="K182" s="17">
        <v>0</v>
      </c>
      <c r="L182" s="17">
        <v>0</v>
      </c>
      <c r="M182" s="17">
        <v>131263.4</v>
      </c>
      <c r="N182" s="17">
        <v>1191.0177414561663</v>
      </c>
      <c r="O182" s="17">
        <v>1734.8600000000001</v>
      </c>
      <c r="P182" s="17">
        <f t="shared" si="7"/>
        <v>134189.27774145614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8">
        <v>0</v>
      </c>
      <c r="W182" s="18">
        <f t="shared" si="8"/>
        <v>0</v>
      </c>
      <c r="X182" s="19"/>
    </row>
    <row r="183" spans="1:24" s="16" customFormat="1" ht="15" customHeight="1" x14ac:dyDescent="0.25">
      <c r="A183" s="6" t="s">
        <v>415</v>
      </c>
      <c r="B183" s="16" t="s">
        <v>234</v>
      </c>
      <c r="C183" s="6" t="s">
        <v>416</v>
      </c>
      <c r="D183" s="17">
        <v>0</v>
      </c>
      <c r="E183" s="17">
        <v>0</v>
      </c>
      <c r="F183" s="17">
        <v>0</v>
      </c>
      <c r="G183" s="17">
        <v>1131.68</v>
      </c>
      <c r="H183" s="17">
        <v>2190.75</v>
      </c>
      <c r="I183" s="5">
        <f t="shared" si="6"/>
        <v>3322.4300000000003</v>
      </c>
      <c r="J183" s="17">
        <v>0</v>
      </c>
      <c r="K183" s="17">
        <v>0</v>
      </c>
      <c r="L183" s="17">
        <v>0</v>
      </c>
      <c r="M183" s="17">
        <v>32899.69</v>
      </c>
      <c r="N183" s="17">
        <v>1131.68</v>
      </c>
      <c r="O183" s="17">
        <v>4909.32</v>
      </c>
      <c r="P183" s="17">
        <f t="shared" si="7"/>
        <v>38940.69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8">
        <v>0</v>
      </c>
      <c r="W183" s="18">
        <f t="shared" si="8"/>
        <v>0</v>
      </c>
      <c r="X183" s="19"/>
    </row>
    <row r="184" spans="1:24" s="16" customFormat="1" ht="15" customHeight="1" x14ac:dyDescent="0.25">
      <c r="A184" s="6" t="s">
        <v>417</v>
      </c>
      <c r="B184" s="16" t="s">
        <v>234</v>
      </c>
      <c r="C184" s="6" t="s">
        <v>418</v>
      </c>
      <c r="D184" s="17">
        <v>0</v>
      </c>
      <c r="E184" s="17">
        <v>0</v>
      </c>
      <c r="F184" s="17">
        <v>0</v>
      </c>
      <c r="G184" s="17">
        <v>656.25</v>
      </c>
      <c r="H184" s="17">
        <v>1303.07</v>
      </c>
      <c r="I184" s="5">
        <f t="shared" si="6"/>
        <v>1959.32</v>
      </c>
      <c r="J184" s="17">
        <v>0</v>
      </c>
      <c r="K184" s="17">
        <v>0</v>
      </c>
      <c r="L184" s="17">
        <v>0</v>
      </c>
      <c r="M184" s="17">
        <v>38401.07</v>
      </c>
      <c r="N184" s="17">
        <v>0</v>
      </c>
      <c r="O184" s="17">
        <v>1365.64</v>
      </c>
      <c r="P184" s="17">
        <f t="shared" si="7"/>
        <v>39766.71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8">
        <v>0</v>
      </c>
      <c r="W184" s="18">
        <f t="shared" si="8"/>
        <v>0</v>
      </c>
      <c r="X184" s="19"/>
    </row>
    <row r="185" spans="1:24" s="16" customFormat="1" ht="15" customHeight="1" x14ac:dyDescent="0.25">
      <c r="A185" s="6" t="s">
        <v>369</v>
      </c>
      <c r="B185" s="16" t="s">
        <v>234</v>
      </c>
      <c r="C185" s="6" t="s">
        <v>370</v>
      </c>
      <c r="D185" s="17">
        <v>1796266.3</v>
      </c>
      <c r="E185" s="17">
        <v>12891.22</v>
      </c>
      <c r="F185" s="17">
        <v>12180.34</v>
      </c>
      <c r="G185" s="17">
        <v>24969.784644539828</v>
      </c>
      <c r="H185" s="17">
        <v>10861.55</v>
      </c>
      <c r="I185" s="5">
        <f t="shared" si="6"/>
        <v>1857169.1946445401</v>
      </c>
      <c r="J185" s="17">
        <v>376308.31</v>
      </c>
      <c r="K185" s="17">
        <v>52656.959999999999</v>
      </c>
      <c r="L185" s="17">
        <v>4845.43</v>
      </c>
      <c r="M185" s="17">
        <v>2777.03</v>
      </c>
      <c r="N185" s="17">
        <v>9001.5869541444918</v>
      </c>
      <c r="O185" s="17">
        <v>2659.07</v>
      </c>
      <c r="P185" s="17">
        <f t="shared" si="7"/>
        <v>448248.38695414452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8">
        <v>0</v>
      </c>
      <c r="W185" s="18">
        <f t="shared" si="8"/>
        <v>0</v>
      </c>
      <c r="X185" s="19"/>
    </row>
    <row r="186" spans="1:24" s="16" customFormat="1" ht="15" customHeight="1" x14ac:dyDescent="0.25">
      <c r="A186" s="6" t="s">
        <v>371</v>
      </c>
      <c r="B186" s="16" t="s">
        <v>234</v>
      </c>
      <c r="C186" s="6" t="s">
        <v>372</v>
      </c>
      <c r="D186" s="17">
        <v>1160484.17</v>
      </c>
      <c r="E186" s="17">
        <v>17596.55</v>
      </c>
      <c r="F186" s="17">
        <v>0</v>
      </c>
      <c r="G186" s="17">
        <v>23357.796285718694</v>
      </c>
      <c r="H186" s="17">
        <v>2567.7600000000002</v>
      </c>
      <c r="I186" s="5">
        <f t="shared" si="6"/>
        <v>1204006.2762857187</v>
      </c>
      <c r="J186" s="17">
        <v>451015.50999999995</v>
      </c>
      <c r="K186" s="17">
        <v>46019.69</v>
      </c>
      <c r="L186" s="17">
        <v>8937.23</v>
      </c>
      <c r="M186" s="17">
        <v>8316.2199999999993</v>
      </c>
      <c r="N186" s="17">
        <v>11204.290472834056</v>
      </c>
      <c r="O186" s="17">
        <v>1160.8400000000001</v>
      </c>
      <c r="P186" s="17">
        <f t="shared" si="7"/>
        <v>526653.7804728339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8">
        <v>0</v>
      </c>
      <c r="W186" s="18">
        <f t="shared" si="8"/>
        <v>0</v>
      </c>
      <c r="X186" s="19"/>
    </row>
    <row r="187" spans="1:24" s="16" customFormat="1" ht="15" customHeight="1" x14ac:dyDescent="0.25">
      <c r="A187" s="6" t="s">
        <v>249</v>
      </c>
      <c r="B187" s="16" t="s">
        <v>234</v>
      </c>
      <c r="C187" s="6" t="s">
        <v>250</v>
      </c>
      <c r="D187" s="17">
        <v>0</v>
      </c>
      <c r="E187" s="17">
        <v>0</v>
      </c>
      <c r="F187" s="17">
        <v>0</v>
      </c>
      <c r="G187" s="17">
        <v>1443.104247104247</v>
      </c>
      <c r="H187" s="17">
        <v>1757.29</v>
      </c>
      <c r="I187" s="5">
        <f t="shared" si="6"/>
        <v>3200.3942471042469</v>
      </c>
      <c r="J187" s="17">
        <v>0</v>
      </c>
      <c r="K187" s="17">
        <v>0</v>
      </c>
      <c r="L187" s="17">
        <v>0</v>
      </c>
      <c r="M187" s="17">
        <v>63359.66</v>
      </c>
      <c r="N187" s="17">
        <v>425.71575289575281</v>
      </c>
      <c r="O187" s="17">
        <v>3530.27</v>
      </c>
      <c r="P187" s="17">
        <f t="shared" si="7"/>
        <v>67315.645752895754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8">
        <v>0</v>
      </c>
      <c r="W187" s="18">
        <f t="shared" si="8"/>
        <v>0</v>
      </c>
      <c r="X187" s="19"/>
    </row>
    <row r="188" spans="1:24" s="16" customFormat="1" ht="15" customHeight="1" x14ac:dyDescent="0.25">
      <c r="A188" s="6" t="s">
        <v>431</v>
      </c>
      <c r="B188" s="16" t="s">
        <v>234</v>
      </c>
      <c r="C188" s="6" t="s">
        <v>432</v>
      </c>
      <c r="D188" s="17">
        <v>75821.539999999994</v>
      </c>
      <c r="E188" s="17">
        <v>3157.58</v>
      </c>
      <c r="F188" s="17">
        <v>0</v>
      </c>
      <c r="G188" s="17">
        <v>60.610063947372865</v>
      </c>
      <c r="H188" s="17">
        <v>276.10000000000002</v>
      </c>
      <c r="I188" s="5">
        <f t="shared" si="6"/>
        <v>79315.830063947375</v>
      </c>
      <c r="J188" s="17">
        <v>104816.6</v>
      </c>
      <c r="K188" s="17">
        <v>7930.86</v>
      </c>
      <c r="L188" s="17">
        <v>0</v>
      </c>
      <c r="M188" s="17">
        <v>936.01</v>
      </c>
      <c r="N188" s="17">
        <v>60.610063947372865</v>
      </c>
      <c r="O188" s="17">
        <v>11703.98</v>
      </c>
      <c r="P188" s="17">
        <f t="shared" si="7"/>
        <v>125448.06006394737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8">
        <v>0</v>
      </c>
      <c r="W188" s="18">
        <f t="shared" si="8"/>
        <v>0</v>
      </c>
      <c r="X188" s="19"/>
    </row>
    <row r="189" spans="1:24" s="16" customFormat="1" ht="15" customHeight="1" x14ac:dyDescent="0.25">
      <c r="A189" s="6" t="s">
        <v>331</v>
      </c>
      <c r="B189" s="16" t="s">
        <v>234</v>
      </c>
      <c r="C189" s="6" t="s">
        <v>332</v>
      </c>
      <c r="D189" s="17">
        <v>0</v>
      </c>
      <c r="E189" s="17">
        <v>0</v>
      </c>
      <c r="F189" s="17">
        <v>0</v>
      </c>
      <c r="G189" s="17">
        <v>1249.4449999999997</v>
      </c>
      <c r="H189" s="17">
        <v>6254.19</v>
      </c>
      <c r="I189" s="5">
        <f t="shared" si="6"/>
        <v>7503.6349999999993</v>
      </c>
      <c r="J189" s="17">
        <v>0</v>
      </c>
      <c r="K189" s="17">
        <v>0</v>
      </c>
      <c r="L189" s="17">
        <v>0</v>
      </c>
      <c r="M189" s="17">
        <v>124982.38</v>
      </c>
      <c r="N189" s="17">
        <v>1249.4449999999997</v>
      </c>
      <c r="O189" s="17">
        <v>79824.72</v>
      </c>
      <c r="P189" s="17">
        <f t="shared" si="7"/>
        <v>206056.54500000001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8">
        <v>0</v>
      </c>
      <c r="W189" s="18">
        <f t="shared" si="8"/>
        <v>0</v>
      </c>
      <c r="X189" s="19"/>
    </row>
    <row r="190" spans="1:24" s="16" customFormat="1" ht="15" customHeight="1" x14ac:dyDescent="0.25">
      <c r="A190" s="6" t="s">
        <v>271</v>
      </c>
      <c r="B190" s="16" t="s">
        <v>234</v>
      </c>
      <c r="C190" s="6" t="s">
        <v>272</v>
      </c>
      <c r="D190" s="17">
        <v>1377652.2699999998</v>
      </c>
      <c r="E190" s="17">
        <v>16199.4</v>
      </c>
      <c r="F190" s="17">
        <v>0</v>
      </c>
      <c r="G190" s="17">
        <v>15416.957071004217</v>
      </c>
      <c r="H190" s="17">
        <v>4120.05</v>
      </c>
      <c r="I190" s="5">
        <f t="shared" si="6"/>
        <v>1413388.6770710039</v>
      </c>
      <c r="J190" s="17">
        <v>933207.84000000008</v>
      </c>
      <c r="K190" s="17">
        <v>57384.1</v>
      </c>
      <c r="L190" s="17">
        <v>0</v>
      </c>
      <c r="M190" s="17">
        <v>30867.85</v>
      </c>
      <c r="N190" s="17">
        <v>13543.986195821626</v>
      </c>
      <c r="O190" s="17">
        <v>9740.4399999999987</v>
      </c>
      <c r="P190" s="17">
        <f t="shared" si="7"/>
        <v>1044744.2161958216</v>
      </c>
      <c r="Q190" s="17">
        <v>0</v>
      </c>
      <c r="R190" s="17">
        <v>442</v>
      </c>
      <c r="S190" s="17">
        <v>0</v>
      </c>
      <c r="T190" s="17">
        <v>0</v>
      </c>
      <c r="U190" s="17">
        <v>0</v>
      </c>
      <c r="V190" s="18">
        <v>0</v>
      </c>
      <c r="W190" s="18">
        <f t="shared" si="8"/>
        <v>442</v>
      </c>
      <c r="X190" s="19"/>
    </row>
    <row r="191" spans="1:24" s="16" customFormat="1" ht="15" customHeight="1" x14ac:dyDescent="0.25">
      <c r="A191" s="6" t="s">
        <v>353</v>
      </c>
      <c r="B191" s="16" t="s">
        <v>234</v>
      </c>
      <c r="C191" s="6" t="s">
        <v>354</v>
      </c>
      <c r="D191" s="17">
        <v>0</v>
      </c>
      <c r="E191" s="17">
        <v>0</v>
      </c>
      <c r="F191" s="17">
        <v>0</v>
      </c>
      <c r="G191" s="17">
        <v>9747.91</v>
      </c>
      <c r="H191" s="17">
        <v>24100.62</v>
      </c>
      <c r="I191" s="5">
        <f t="shared" si="6"/>
        <v>33848.53</v>
      </c>
      <c r="J191" s="17">
        <v>0</v>
      </c>
      <c r="K191" s="17">
        <v>0</v>
      </c>
      <c r="L191" s="17">
        <v>0</v>
      </c>
      <c r="M191" s="17">
        <v>3874.73</v>
      </c>
      <c r="N191" s="17">
        <v>0</v>
      </c>
      <c r="O191" s="17">
        <v>999.53</v>
      </c>
      <c r="P191" s="17">
        <f t="shared" si="7"/>
        <v>4874.26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8">
        <v>0</v>
      </c>
      <c r="W191" s="18">
        <f t="shared" si="8"/>
        <v>0</v>
      </c>
      <c r="X191" s="19"/>
    </row>
    <row r="192" spans="1:24" s="16" customFormat="1" ht="15" customHeight="1" x14ac:dyDescent="0.25">
      <c r="A192" s="6" t="s">
        <v>385</v>
      </c>
      <c r="B192" s="16" t="s">
        <v>234</v>
      </c>
      <c r="C192" s="6" t="s">
        <v>386</v>
      </c>
      <c r="D192" s="17">
        <v>1041899.9299999999</v>
      </c>
      <c r="E192" s="17">
        <v>32515.5</v>
      </c>
      <c r="F192" s="17">
        <v>0</v>
      </c>
      <c r="G192" s="17">
        <v>16460.589945987012</v>
      </c>
      <c r="H192" s="17">
        <v>2802.71</v>
      </c>
      <c r="I192" s="5">
        <f t="shared" si="6"/>
        <v>1093678.729945987</v>
      </c>
      <c r="J192" s="17">
        <v>1205015.98</v>
      </c>
      <c r="K192" s="17">
        <v>37242.979999999996</v>
      </c>
      <c r="L192" s="17">
        <v>744.55</v>
      </c>
      <c r="M192" s="17">
        <v>27188.799999999999</v>
      </c>
      <c r="N192" s="17">
        <v>16460.589945987012</v>
      </c>
      <c r="O192" s="17">
        <v>6349.98</v>
      </c>
      <c r="P192" s="17">
        <f t="shared" si="7"/>
        <v>1293002.8799459871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8">
        <v>0</v>
      </c>
      <c r="W192" s="18">
        <f t="shared" si="8"/>
        <v>0</v>
      </c>
      <c r="X192" s="19"/>
    </row>
    <row r="193" spans="1:24" s="16" customFormat="1" ht="15" customHeight="1" x14ac:dyDescent="0.25">
      <c r="A193" s="6" t="s">
        <v>375</v>
      </c>
      <c r="B193" s="16" t="s">
        <v>234</v>
      </c>
      <c r="C193" s="6" t="s">
        <v>376</v>
      </c>
      <c r="D193" s="17">
        <v>0</v>
      </c>
      <c r="E193" s="17">
        <v>0</v>
      </c>
      <c r="F193" s="17">
        <v>0</v>
      </c>
      <c r="G193" s="17">
        <v>2419.8800000000006</v>
      </c>
      <c r="H193" s="17">
        <v>1706.2</v>
      </c>
      <c r="I193" s="5">
        <f t="shared" si="6"/>
        <v>4126.0800000000008</v>
      </c>
      <c r="J193" s="17">
        <v>0</v>
      </c>
      <c r="K193" s="17">
        <v>0</v>
      </c>
      <c r="L193" s="17">
        <v>120</v>
      </c>
      <c r="M193" s="17">
        <v>58805.16</v>
      </c>
      <c r="N193" s="17">
        <v>2419.8800000000006</v>
      </c>
      <c r="O193" s="17">
        <v>10476.58</v>
      </c>
      <c r="P193" s="17">
        <f t="shared" si="7"/>
        <v>71821.62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8">
        <v>0</v>
      </c>
      <c r="W193" s="18">
        <f t="shared" si="8"/>
        <v>0</v>
      </c>
      <c r="X193" s="19"/>
    </row>
    <row r="194" spans="1:24" s="16" customFormat="1" ht="15" customHeight="1" x14ac:dyDescent="0.25">
      <c r="A194" s="6" t="s">
        <v>291</v>
      </c>
      <c r="B194" s="16" t="s">
        <v>234</v>
      </c>
      <c r="C194" s="6" t="s">
        <v>292</v>
      </c>
      <c r="D194" s="17">
        <v>0</v>
      </c>
      <c r="E194" s="17">
        <v>0</v>
      </c>
      <c r="F194" s="17">
        <v>6015.76</v>
      </c>
      <c r="G194" s="17">
        <v>8363.0164811783961</v>
      </c>
      <c r="H194" s="17">
        <v>8814.18</v>
      </c>
      <c r="I194" s="5">
        <f t="shared" si="6"/>
        <v>23192.956481178397</v>
      </c>
      <c r="J194" s="17">
        <v>0</v>
      </c>
      <c r="K194" s="17">
        <v>0</v>
      </c>
      <c r="L194" s="17">
        <v>0</v>
      </c>
      <c r="M194" s="17">
        <v>243650.33</v>
      </c>
      <c r="N194" s="17">
        <v>5119.3135188216029</v>
      </c>
      <c r="O194" s="17">
        <v>64830.84</v>
      </c>
      <c r="P194" s="17">
        <f t="shared" si="7"/>
        <v>313600.48351882159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8">
        <v>0</v>
      </c>
      <c r="W194" s="18">
        <f t="shared" si="8"/>
        <v>0</v>
      </c>
      <c r="X194" s="19"/>
    </row>
    <row r="195" spans="1:24" s="16" customFormat="1" ht="15" customHeight="1" x14ac:dyDescent="0.25">
      <c r="A195" s="6" t="s">
        <v>337</v>
      </c>
      <c r="B195" s="16" t="s">
        <v>234</v>
      </c>
      <c r="C195" s="6" t="s">
        <v>338</v>
      </c>
      <c r="D195" s="17">
        <v>0</v>
      </c>
      <c r="E195" s="17">
        <v>0</v>
      </c>
      <c r="F195" s="17">
        <v>0</v>
      </c>
      <c r="G195" s="17">
        <v>4393.5199999999977</v>
      </c>
      <c r="H195" s="17">
        <v>5429.79</v>
      </c>
      <c r="I195" s="5">
        <f t="shared" ref="I195:I258" si="9">SUM(D195:H195)</f>
        <v>9823.3099999999977</v>
      </c>
      <c r="J195" s="17">
        <v>0</v>
      </c>
      <c r="K195" s="17">
        <v>0</v>
      </c>
      <c r="L195" s="17">
        <v>0</v>
      </c>
      <c r="M195" s="17">
        <v>33193.440000000002</v>
      </c>
      <c r="N195" s="17">
        <v>4393.5199999999977</v>
      </c>
      <c r="O195" s="17">
        <v>34766.32</v>
      </c>
      <c r="P195" s="17">
        <f t="shared" si="7"/>
        <v>72353.279999999999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8">
        <v>0</v>
      </c>
      <c r="W195" s="18">
        <f t="shared" si="8"/>
        <v>0</v>
      </c>
      <c r="X195" s="19"/>
    </row>
    <row r="196" spans="1:24" s="16" customFormat="1" ht="15" customHeight="1" x14ac:dyDescent="0.25">
      <c r="A196" s="6" t="s">
        <v>345</v>
      </c>
      <c r="B196" s="16" t="s">
        <v>234</v>
      </c>
      <c r="C196" s="6" t="s">
        <v>346</v>
      </c>
      <c r="D196" s="17">
        <v>0</v>
      </c>
      <c r="E196" s="17">
        <v>0</v>
      </c>
      <c r="F196" s="17">
        <v>477.39</v>
      </c>
      <c r="G196" s="17">
        <v>15968.969999999996</v>
      </c>
      <c r="H196" s="17">
        <v>2628.09</v>
      </c>
      <c r="I196" s="5">
        <f t="shared" si="9"/>
        <v>19074.449999999997</v>
      </c>
      <c r="J196" s="17">
        <v>0</v>
      </c>
      <c r="K196" s="17">
        <v>0</v>
      </c>
      <c r="L196" s="17">
        <v>0</v>
      </c>
      <c r="M196" s="17">
        <v>148775.46</v>
      </c>
      <c r="N196" s="17">
        <v>0</v>
      </c>
      <c r="O196" s="17">
        <v>57022.04</v>
      </c>
      <c r="P196" s="17">
        <f t="shared" ref="P196:P259" si="10">SUM(J196:O196)</f>
        <v>205797.5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8">
        <v>0</v>
      </c>
      <c r="W196" s="18">
        <f t="shared" ref="W196:W259" si="11">SUM(Q196:V196)</f>
        <v>0</v>
      </c>
      <c r="X196" s="19"/>
    </row>
    <row r="197" spans="1:24" s="16" customFormat="1" ht="15" customHeight="1" x14ac:dyDescent="0.25">
      <c r="A197" s="6" t="s">
        <v>357</v>
      </c>
      <c r="B197" s="16" t="s">
        <v>234</v>
      </c>
      <c r="C197" s="6" t="s">
        <v>358</v>
      </c>
      <c r="D197" s="17">
        <v>0</v>
      </c>
      <c r="E197" s="17">
        <v>0</v>
      </c>
      <c r="F197" s="17">
        <v>0</v>
      </c>
      <c r="G197" s="17">
        <v>3743.8399999999992</v>
      </c>
      <c r="H197" s="17">
        <v>3989.08</v>
      </c>
      <c r="I197" s="5">
        <f t="shared" si="9"/>
        <v>7732.9199999999992</v>
      </c>
      <c r="J197" s="17">
        <v>0</v>
      </c>
      <c r="K197" s="17">
        <v>0</v>
      </c>
      <c r="L197" s="17">
        <v>0</v>
      </c>
      <c r="M197" s="17">
        <v>22576.799999999999</v>
      </c>
      <c r="N197" s="17">
        <v>3743.8399999999992</v>
      </c>
      <c r="O197" s="17">
        <v>6917.25</v>
      </c>
      <c r="P197" s="17">
        <f t="shared" si="10"/>
        <v>33237.89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8">
        <v>0</v>
      </c>
      <c r="W197" s="18">
        <f t="shared" si="11"/>
        <v>0</v>
      </c>
      <c r="X197" s="19"/>
    </row>
    <row r="198" spans="1:24" s="16" customFormat="1" ht="15" customHeight="1" x14ac:dyDescent="0.25">
      <c r="A198" s="6" t="s">
        <v>367</v>
      </c>
      <c r="B198" s="16" t="s">
        <v>234</v>
      </c>
      <c r="C198" s="6" t="s">
        <v>368</v>
      </c>
      <c r="D198" s="17">
        <v>1913718.69</v>
      </c>
      <c r="E198" s="17">
        <v>8935.4</v>
      </c>
      <c r="F198" s="17">
        <v>74133.38</v>
      </c>
      <c r="G198" s="17">
        <v>31226.445471834468</v>
      </c>
      <c r="H198" s="17">
        <v>4363.28</v>
      </c>
      <c r="I198" s="5">
        <f t="shared" si="9"/>
        <v>2032377.1954718342</v>
      </c>
      <c r="J198" s="17">
        <v>165839.98000000001</v>
      </c>
      <c r="K198" s="17">
        <v>55996.57</v>
      </c>
      <c r="L198" s="17">
        <v>2464</v>
      </c>
      <c r="M198" s="17">
        <v>0</v>
      </c>
      <c r="N198" s="17">
        <v>9200.429863346606</v>
      </c>
      <c r="O198" s="17">
        <v>816.14</v>
      </c>
      <c r="P198" s="17">
        <f t="shared" si="10"/>
        <v>234317.11986334663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8">
        <v>0</v>
      </c>
      <c r="W198" s="18">
        <f t="shared" si="11"/>
        <v>0</v>
      </c>
      <c r="X198" s="19"/>
    </row>
    <row r="199" spans="1:24" s="16" customFormat="1" ht="15" customHeight="1" x14ac:dyDescent="0.25">
      <c r="A199" s="6" t="s">
        <v>425</v>
      </c>
      <c r="B199" s="16" t="s">
        <v>234</v>
      </c>
      <c r="C199" s="6" t="s">
        <v>426</v>
      </c>
      <c r="D199" s="17">
        <v>1085643.1800000002</v>
      </c>
      <c r="E199" s="17">
        <v>119490.32</v>
      </c>
      <c r="F199" s="17">
        <v>0</v>
      </c>
      <c r="G199" s="17">
        <v>31533.224028933168</v>
      </c>
      <c r="H199" s="17">
        <v>4066.57</v>
      </c>
      <c r="I199" s="5">
        <f t="shared" si="9"/>
        <v>1240733.2940289334</v>
      </c>
      <c r="J199" s="17">
        <v>794724.82</v>
      </c>
      <c r="K199" s="17">
        <v>161447.16999999998</v>
      </c>
      <c r="L199" s="17">
        <v>980</v>
      </c>
      <c r="M199" s="17">
        <v>172730.17</v>
      </c>
      <c r="N199" s="17">
        <v>27530.217105590069</v>
      </c>
      <c r="O199" s="17">
        <v>34699.919999999998</v>
      </c>
      <c r="P199" s="17">
        <f t="shared" si="10"/>
        <v>1192112.2971055899</v>
      </c>
      <c r="Q199" s="17">
        <v>0</v>
      </c>
      <c r="R199" s="17">
        <v>1287.72</v>
      </c>
      <c r="S199" s="17">
        <v>0</v>
      </c>
      <c r="T199" s="17">
        <v>0</v>
      </c>
      <c r="U199" s="17">
        <v>0</v>
      </c>
      <c r="V199" s="18">
        <v>0</v>
      </c>
      <c r="W199" s="18">
        <f t="shared" si="11"/>
        <v>1287.72</v>
      </c>
      <c r="X199" s="19"/>
    </row>
    <row r="200" spans="1:24" s="16" customFormat="1" ht="15" customHeight="1" x14ac:dyDescent="0.25">
      <c r="A200" s="6" t="s">
        <v>377</v>
      </c>
      <c r="B200" s="16" t="s">
        <v>234</v>
      </c>
      <c r="C200" s="6" t="s">
        <v>378</v>
      </c>
      <c r="D200" s="17">
        <v>0</v>
      </c>
      <c r="E200" s="17">
        <v>0</v>
      </c>
      <c r="F200" s="17">
        <v>0</v>
      </c>
      <c r="G200" s="17">
        <v>7350.0199999999986</v>
      </c>
      <c r="H200" s="17">
        <v>6868.81</v>
      </c>
      <c r="I200" s="5">
        <f t="shared" si="9"/>
        <v>14218.829999999998</v>
      </c>
      <c r="J200" s="17">
        <v>0</v>
      </c>
      <c r="K200" s="17">
        <v>0</v>
      </c>
      <c r="L200" s="17">
        <v>0</v>
      </c>
      <c r="M200" s="17">
        <v>105629.43</v>
      </c>
      <c r="N200" s="17">
        <v>0</v>
      </c>
      <c r="O200" s="17">
        <v>10156.86</v>
      </c>
      <c r="P200" s="17">
        <f t="shared" si="10"/>
        <v>115786.29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8">
        <v>0</v>
      </c>
      <c r="W200" s="18">
        <f t="shared" si="11"/>
        <v>0</v>
      </c>
      <c r="X200" s="19"/>
    </row>
    <row r="201" spans="1:24" s="16" customFormat="1" ht="15" customHeight="1" x14ac:dyDescent="0.25">
      <c r="A201" s="6" t="s">
        <v>403</v>
      </c>
      <c r="B201" s="16" t="s">
        <v>234</v>
      </c>
      <c r="C201" s="6" t="s">
        <v>404</v>
      </c>
      <c r="D201" s="17">
        <v>0</v>
      </c>
      <c r="E201" s="17">
        <v>0</v>
      </c>
      <c r="F201" s="17">
        <v>0</v>
      </c>
      <c r="G201" s="17">
        <v>7294.010000000002</v>
      </c>
      <c r="H201" s="17">
        <v>10579.32</v>
      </c>
      <c r="I201" s="5">
        <f t="shared" si="9"/>
        <v>17873.330000000002</v>
      </c>
      <c r="J201" s="17">
        <v>0</v>
      </c>
      <c r="K201" s="17">
        <v>0</v>
      </c>
      <c r="L201" s="17">
        <v>0</v>
      </c>
      <c r="M201" s="17">
        <v>11428.25</v>
      </c>
      <c r="N201" s="17">
        <v>0</v>
      </c>
      <c r="O201" s="17">
        <v>9083.76</v>
      </c>
      <c r="P201" s="17">
        <f t="shared" si="10"/>
        <v>20512.010000000002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8">
        <v>0</v>
      </c>
      <c r="W201" s="18">
        <f t="shared" si="11"/>
        <v>0</v>
      </c>
      <c r="X201" s="19"/>
    </row>
    <row r="202" spans="1:24" s="16" customFormat="1" ht="15" customHeight="1" x14ac:dyDescent="0.25">
      <c r="A202" s="6" t="s">
        <v>373</v>
      </c>
      <c r="B202" s="16" t="s">
        <v>234</v>
      </c>
      <c r="C202" s="6" t="s">
        <v>374</v>
      </c>
      <c r="D202" s="17">
        <v>0</v>
      </c>
      <c r="E202" s="17">
        <v>0</v>
      </c>
      <c r="F202" s="17">
        <v>0</v>
      </c>
      <c r="G202" s="17">
        <v>14147.945</v>
      </c>
      <c r="H202" s="17">
        <v>2186.67</v>
      </c>
      <c r="I202" s="5">
        <f t="shared" si="9"/>
        <v>16334.615</v>
      </c>
      <c r="J202" s="17">
        <v>0</v>
      </c>
      <c r="K202" s="17">
        <v>0</v>
      </c>
      <c r="L202" s="17">
        <v>0</v>
      </c>
      <c r="M202" s="17">
        <v>0</v>
      </c>
      <c r="N202" s="17">
        <v>14147.945</v>
      </c>
      <c r="O202" s="17">
        <v>2186.67</v>
      </c>
      <c r="P202" s="17">
        <f t="shared" si="10"/>
        <v>16334.615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8">
        <v>0</v>
      </c>
      <c r="W202" s="18">
        <f t="shared" si="11"/>
        <v>0</v>
      </c>
      <c r="X202" s="19"/>
    </row>
    <row r="203" spans="1:24" s="16" customFormat="1" ht="15" customHeight="1" x14ac:dyDescent="0.25">
      <c r="A203" s="6" t="s">
        <v>269</v>
      </c>
      <c r="B203" s="16" t="s">
        <v>234</v>
      </c>
      <c r="C203" s="6" t="s">
        <v>270</v>
      </c>
      <c r="D203" s="17">
        <v>0</v>
      </c>
      <c r="E203" s="17">
        <v>0</v>
      </c>
      <c r="F203" s="17">
        <v>0</v>
      </c>
      <c r="G203" s="17">
        <v>1761.105</v>
      </c>
      <c r="H203" s="17">
        <v>2503.63</v>
      </c>
      <c r="I203" s="5">
        <f t="shared" si="9"/>
        <v>4264.7350000000006</v>
      </c>
      <c r="J203" s="17">
        <v>0</v>
      </c>
      <c r="K203" s="17">
        <v>0</v>
      </c>
      <c r="L203" s="17">
        <v>0</v>
      </c>
      <c r="M203" s="17">
        <v>16160.56</v>
      </c>
      <c r="N203" s="17">
        <v>1761.105</v>
      </c>
      <c r="O203" s="17">
        <v>4069.8500000000004</v>
      </c>
      <c r="P203" s="17">
        <f t="shared" si="10"/>
        <v>21991.514999999999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8">
        <v>0</v>
      </c>
      <c r="W203" s="18">
        <f t="shared" si="11"/>
        <v>0</v>
      </c>
      <c r="X203" s="19"/>
    </row>
    <row r="204" spans="1:24" s="16" customFormat="1" ht="15" customHeight="1" x14ac:dyDescent="0.25">
      <c r="A204" s="6" t="s">
        <v>413</v>
      </c>
      <c r="B204" s="16" t="s">
        <v>234</v>
      </c>
      <c r="C204" s="6" t="s">
        <v>414</v>
      </c>
      <c r="D204" s="17">
        <v>0</v>
      </c>
      <c r="E204" s="17">
        <v>0</v>
      </c>
      <c r="F204" s="17">
        <v>3866.25</v>
      </c>
      <c r="G204" s="17">
        <v>0</v>
      </c>
      <c r="H204" s="17">
        <v>854.66</v>
      </c>
      <c r="I204" s="5">
        <f t="shared" si="9"/>
        <v>4720.91</v>
      </c>
      <c r="J204" s="17">
        <v>0</v>
      </c>
      <c r="K204" s="17">
        <v>0</v>
      </c>
      <c r="L204" s="17">
        <v>0</v>
      </c>
      <c r="M204" s="17">
        <v>310602.90999999997</v>
      </c>
      <c r="N204" s="17">
        <v>0</v>
      </c>
      <c r="O204" s="17">
        <v>29851.29</v>
      </c>
      <c r="P204" s="17">
        <f t="shared" si="10"/>
        <v>340454.19999999995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8">
        <v>0</v>
      </c>
      <c r="W204" s="18">
        <f t="shared" si="11"/>
        <v>0</v>
      </c>
      <c r="X204" s="19"/>
    </row>
    <row r="205" spans="1:24" s="16" customFormat="1" ht="15" customHeight="1" x14ac:dyDescent="0.25">
      <c r="A205" s="6" t="s">
        <v>443</v>
      </c>
      <c r="B205" s="16" t="s">
        <v>234</v>
      </c>
      <c r="C205" s="6" t="s">
        <v>444</v>
      </c>
      <c r="D205" s="17">
        <v>0</v>
      </c>
      <c r="E205" s="17">
        <v>0</v>
      </c>
      <c r="F205" s="17">
        <v>0</v>
      </c>
      <c r="G205" s="17">
        <v>939.41000000000008</v>
      </c>
      <c r="H205" s="17">
        <v>2238.02</v>
      </c>
      <c r="I205" s="5">
        <f t="shared" si="9"/>
        <v>3177.4300000000003</v>
      </c>
      <c r="J205" s="17">
        <v>0</v>
      </c>
      <c r="K205" s="17">
        <v>0</v>
      </c>
      <c r="L205" s="17">
        <v>0</v>
      </c>
      <c r="M205" s="17">
        <v>53113.7</v>
      </c>
      <c r="N205" s="17">
        <v>939.41000000000008</v>
      </c>
      <c r="O205" s="17">
        <v>10533.1</v>
      </c>
      <c r="P205" s="17">
        <f t="shared" si="10"/>
        <v>64586.21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8">
        <v>0</v>
      </c>
      <c r="W205" s="18">
        <f t="shared" si="11"/>
        <v>0</v>
      </c>
      <c r="X205" s="19"/>
    </row>
    <row r="206" spans="1:24" s="16" customFormat="1" ht="15" customHeight="1" x14ac:dyDescent="0.25">
      <c r="A206" s="6" t="s">
        <v>335</v>
      </c>
      <c r="B206" s="16" t="s">
        <v>234</v>
      </c>
      <c r="C206" s="6" t="s">
        <v>336</v>
      </c>
      <c r="D206" s="17">
        <v>0</v>
      </c>
      <c r="E206" s="17">
        <v>0</v>
      </c>
      <c r="F206" s="17">
        <v>0</v>
      </c>
      <c r="G206" s="17">
        <v>6689.7092165898621</v>
      </c>
      <c r="H206" s="17">
        <v>7296.14</v>
      </c>
      <c r="I206" s="5">
        <f t="shared" si="9"/>
        <v>13985.849216589862</v>
      </c>
      <c r="J206" s="17">
        <v>0</v>
      </c>
      <c r="K206" s="17">
        <v>0</v>
      </c>
      <c r="L206" s="17">
        <v>0</v>
      </c>
      <c r="M206" s="17">
        <v>120834.95</v>
      </c>
      <c r="N206" s="17">
        <v>5898.8107834101384</v>
      </c>
      <c r="O206" s="17">
        <v>21555.21</v>
      </c>
      <c r="P206" s="17">
        <f t="shared" si="10"/>
        <v>148288.97078341013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8">
        <v>0</v>
      </c>
      <c r="W206" s="18">
        <f t="shared" si="11"/>
        <v>0</v>
      </c>
      <c r="X206" s="19"/>
    </row>
    <row r="207" spans="1:24" s="16" customFormat="1" ht="15" customHeight="1" x14ac:dyDescent="0.25">
      <c r="A207" s="6" t="s">
        <v>379</v>
      </c>
      <c r="B207" s="16" t="s">
        <v>234</v>
      </c>
      <c r="C207" s="6" t="s">
        <v>380</v>
      </c>
      <c r="D207" s="17">
        <v>0</v>
      </c>
      <c r="E207" s="17">
        <v>0</v>
      </c>
      <c r="F207" s="17">
        <v>3000</v>
      </c>
      <c r="G207" s="17">
        <v>17671.79</v>
      </c>
      <c r="H207" s="17">
        <v>8325.92</v>
      </c>
      <c r="I207" s="5">
        <f t="shared" si="9"/>
        <v>28997.71</v>
      </c>
      <c r="J207" s="17">
        <v>0</v>
      </c>
      <c r="K207" s="17">
        <v>0</v>
      </c>
      <c r="L207" s="17">
        <v>0</v>
      </c>
      <c r="M207" s="17">
        <v>22711.68</v>
      </c>
      <c r="N207" s="17">
        <v>0</v>
      </c>
      <c r="O207" s="17">
        <v>25164.52</v>
      </c>
      <c r="P207" s="17">
        <f t="shared" si="10"/>
        <v>47876.2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8">
        <v>0</v>
      </c>
      <c r="W207" s="18">
        <f t="shared" si="11"/>
        <v>0</v>
      </c>
      <c r="X207" s="19"/>
    </row>
    <row r="208" spans="1:24" s="16" customFormat="1" ht="15" customHeight="1" x14ac:dyDescent="0.25">
      <c r="A208" s="6" t="s">
        <v>383</v>
      </c>
      <c r="B208" s="16" t="s">
        <v>234</v>
      </c>
      <c r="C208" s="6" t="s">
        <v>384</v>
      </c>
      <c r="D208" s="17">
        <v>0</v>
      </c>
      <c r="E208" s="17">
        <v>0</v>
      </c>
      <c r="F208" s="17">
        <v>0</v>
      </c>
      <c r="G208" s="17">
        <v>3924.1064634146333</v>
      </c>
      <c r="H208" s="17">
        <v>1294.29</v>
      </c>
      <c r="I208" s="5">
        <f t="shared" si="9"/>
        <v>5218.3964634146332</v>
      </c>
      <c r="J208" s="17">
        <v>0</v>
      </c>
      <c r="K208" s="17">
        <v>0</v>
      </c>
      <c r="L208" s="17">
        <v>732.94</v>
      </c>
      <c r="M208" s="17">
        <v>27964.3</v>
      </c>
      <c r="N208" s="17">
        <v>2576.4335365853658</v>
      </c>
      <c r="O208" s="17">
        <v>6619.94</v>
      </c>
      <c r="P208" s="17">
        <f t="shared" si="10"/>
        <v>37893.613536585362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8">
        <v>0</v>
      </c>
      <c r="W208" s="18">
        <f t="shared" si="11"/>
        <v>0</v>
      </c>
      <c r="X208" s="19"/>
    </row>
    <row r="209" spans="1:24" s="16" customFormat="1" ht="15" customHeight="1" x14ac:dyDescent="0.25">
      <c r="A209" s="6" t="s">
        <v>381</v>
      </c>
      <c r="B209" s="16" t="s">
        <v>234</v>
      </c>
      <c r="C209" s="6" t="s">
        <v>382</v>
      </c>
      <c r="D209" s="17">
        <v>0</v>
      </c>
      <c r="E209" s="17">
        <v>0</v>
      </c>
      <c r="F209" s="17">
        <v>0</v>
      </c>
      <c r="G209" s="17">
        <v>3831.4849999999997</v>
      </c>
      <c r="H209" s="17">
        <v>1478.18</v>
      </c>
      <c r="I209" s="5">
        <f t="shared" si="9"/>
        <v>5309.665</v>
      </c>
      <c r="J209" s="17">
        <v>0</v>
      </c>
      <c r="K209" s="17">
        <v>0</v>
      </c>
      <c r="L209" s="17">
        <v>0</v>
      </c>
      <c r="M209" s="17">
        <v>24890.959999999999</v>
      </c>
      <c r="N209" s="17">
        <v>3831.4849999999997</v>
      </c>
      <c r="O209" s="17">
        <v>3422.34</v>
      </c>
      <c r="P209" s="17">
        <f t="shared" si="10"/>
        <v>32144.785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8">
        <v>0</v>
      </c>
      <c r="W209" s="18">
        <f t="shared" si="11"/>
        <v>0</v>
      </c>
      <c r="X209" s="19"/>
    </row>
    <row r="210" spans="1:24" s="16" customFormat="1" ht="15" customHeight="1" x14ac:dyDescent="0.25">
      <c r="A210" s="6" t="s">
        <v>359</v>
      </c>
      <c r="B210" s="16" t="s">
        <v>234</v>
      </c>
      <c r="C210" s="6" t="s">
        <v>360</v>
      </c>
      <c r="D210" s="17">
        <v>0</v>
      </c>
      <c r="E210" s="17">
        <v>0</v>
      </c>
      <c r="F210" s="17">
        <v>0</v>
      </c>
      <c r="G210" s="17">
        <v>1448.0682656826568</v>
      </c>
      <c r="H210" s="17">
        <v>1348.94</v>
      </c>
      <c r="I210" s="5">
        <f t="shared" si="9"/>
        <v>2797.0082656826571</v>
      </c>
      <c r="J210" s="17">
        <v>0</v>
      </c>
      <c r="K210" s="17">
        <v>0</v>
      </c>
      <c r="L210" s="17">
        <v>0</v>
      </c>
      <c r="M210" s="17">
        <v>22523.25</v>
      </c>
      <c r="N210" s="17">
        <v>6400.4617343173431</v>
      </c>
      <c r="O210" s="17">
        <v>11472.900000000001</v>
      </c>
      <c r="P210" s="17">
        <f t="shared" si="10"/>
        <v>40396.611734317346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8">
        <v>0</v>
      </c>
      <c r="W210" s="18">
        <f t="shared" si="11"/>
        <v>0</v>
      </c>
      <c r="X210" s="19"/>
    </row>
    <row r="211" spans="1:24" s="16" customFormat="1" ht="15" customHeight="1" x14ac:dyDescent="0.25">
      <c r="A211" s="6" t="s">
        <v>329</v>
      </c>
      <c r="B211" s="16" t="s">
        <v>234</v>
      </c>
      <c r="C211" s="6" t="s">
        <v>330</v>
      </c>
      <c r="D211" s="17">
        <v>0</v>
      </c>
      <c r="E211" s="17">
        <v>0</v>
      </c>
      <c r="F211" s="17">
        <v>7066.8600000000006</v>
      </c>
      <c r="G211" s="17">
        <v>211618.7195876289</v>
      </c>
      <c r="H211" s="17">
        <v>8445.5400000000009</v>
      </c>
      <c r="I211" s="5">
        <f t="shared" si="9"/>
        <v>227131.1195876289</v>
      </c>
      <c r="J211" s="17">
        <v>0</v>
      </c>
      <c r="K211" s="17">
        <v>0</v>
      </c>
      <c r="L211" s="17">
        <v>0</v>
      </c>
      <c r="M211" s="17">
        <v>118558.13</v>
      </c>
      <c r="N211" s="17">
        <v>130498.21041237115</v>
      </c>
      <c r="O211" s="17">
        <v>220949.8</v>
      </c>
      <c r="P211" s="17">
        <f t="shared" si="10"/>
        <v>470006.14041237114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8">
        <v>0</v>
      </c>
      <c r="W211" s="18">
        <f t="shared" si="11"/>
        <v>0</v>
      </c>
      <c r="X211" s="19"/>
    </row>
    <row r="212" spans="1:24" s="16" customFormat="1" ht="15" customHeight="1" x14ac:dyDescent="0.25">
      <c r="A212" s="6" t="s">
        <v>323</v>
      </c>
      <c r="B212" s="16" t="s">
        <v>234</v>
      </c>
      <c r="C212" s="6" t="s">
        <v>324</v>
      </c>
      <c r="D212" s="17">
        <v>0</v>
      </c>
      <c r="E212" s="17">
        <v>0</v>
      </c>
      <c r="F212" s="17">
        <v>3060.75</v>
      </c>
      <c r="G212" s="17">
        <v>1655.2649999999999</v>
      </c>
      <c r="H212" s="17">
        <v>10241.049999999999</v>
      </c>
      <c r="I212" s="5">
        <f t="shared" si="9"/>
        <v>14957.064999999999</v>
      </c>
      <c r="J212" s="17">
        <v>0</v>
      </c>
      <c r="K212" s="17">
        <v>0</v>
      </c>
      <c r="L212" s="17">
        <v>0</v>
      </c>
      <c r="M212" s="17">
        <v>148338.44</v>
      </c>
      <c r="N212" s="17">
        <v>1655.2649999999999</v>
      </c>
      <c r="O212" s="17">
        <v>186779.34999999998</v>
      </c>
      <c r="P212" s="17">
        <f t="shared" si="10"/>
        <v>336773.05499999999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8">
        <v>0</v>
      </c>
      <c r="W212" s="18">
        <f t="shared" si="11"/>
        <v>0</v>
      </c>
      <c r="X212" s="19"/>
    </row>
    <row r="213" spans="1:24" s="16" customFormat="1" ht="15" customHeight="1" x14ac:dyDescent="0.25">
      <c r="A213" s="6" t="s">
        <v>327</v>
      </c>
      <c r="B213" s="16" t="s">
        <v>234</v>
      </c>
      <c r="C213" s="6" t="s">
        <v>328</v>
      </c>
      <c r="D213" s="17">
        <v>0</v>
      </c>
      <c r="E213" s="17">
        <v>0</v>
      </c>
      <c r="F213" s="17">
        <v>2947.12</v>
      </c>
      <c r="G213" s="17">
        <v>26679.400967184796</v>
      </c>
      <c r="H213" s="17">
        <v>6702.13</v>
      </c>
      <c r="I213" s="5">
        <f t="shared" si="9"/>
        <v>36328.650967184796</v>
      </c>
      <c r="J213" s="17">
        <v>0</v>
      </c>
      <c r="K213" s="17">
        <v>0</v>
      </c>
      <c r="L213" s="17">
        <v>0</v>
      </c>
      <c r="M213" s="17">
        <v>49253.78</v>
      </c>
      <c r="N213" s="17">
        <v>16651.239032815196</v>
      </c>
      <c r="O213" s="17">
        <v>156302.12</v>
      </c>
      <c r="P213" s="17">
        <f t="shared" si="10"/>
        <v>222207.13903281518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8">
        <v>0</v>
      </c>
      <c r="W213" s="18">
        <f t="shared" si="11"/>
        <v>0</v>
      </c>
      <c r="X213" s="19"/>
    </row>
    <row r="214" spans="1:24" s="16" customFormat="1" ht="15" customHeight="1" x14ac:dyDescent="0.25">
      <c r="A214" s="6" t="s">
        <v>325</v>
      </c>
      <c r="B214" s="16" t="s">
        <v>234</v>
      </c>
      <c r="C214" s="6" t="s">
        <v>326</v>
      </c>
      <c r="D214" s="17">
        <v>0</v>
      </c>
      <c r="E214" s="17">
        <v>0</v>
      </c>
      <c r="F214" s="17">
        <v>11350.35</v>
      </c>
      <c r="G214" s="17">
        <v>19639.119999999995</v>
      </c>
      <c r="H214" s="17">
        <v>4878.57</v>
      </c>
      <c r="I214" s="5">
        <f t="shared" si="9"/>
        <v>35868.039999999994</v>
      </c>
      <c r="J214" s="17">
        <v>0</v>
      </c>
      <c r="K214" s="17">
        <v>0</v>
      </c>
      <c r="L214" s="17">
        <v>0</v>
      </c>
      <c r="M214" s="17">
        <v>165290.25</v>
      </c>
      <c r="N214" s="17">
        <v>0</v>
      </c>
      <c r="O214" s="17">
        <v>80454.86</v>
      </c>
      <c r="P214" s="17">
        <f t="shared" si="10"/>
        <v>245745.11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8">
        <v>0</v>
      </c>
      <c r="W214" s="18">
        <f t="shared" si="11"/>
        <v>0</v>
      </c>
      <c r="X214" s="19"/>
    </row>
    <row r="215" spans="1:24" s="16" customFormat="1" ht="15" customHeight="1" x14ac:dyDescent="0.25">
      <c r="A215" s="6" t="s">
        <v>361</v>
      </c>
      <c r="B215" s="16" t="s">
        <v>234</v>
      </c>
      <c r="C215" s="6" t="s">
        <v>362</v>
      </c>
      <c r="D215" s="17">
        <v>0</v>
      </c>
      <c r="E215" s="17">
        <v>0</v>
      </c>
      <c r="F215" s="17">
        <v>0</v>
      </c>
      <c r="G215" s="17">
        <v>3560.625</v>
      </c>
      <c r="H215" s="17">
        <v>968.91</v>
      </c>
      <c r="I215" s="5">
        <f t="shared" si="9"/>
        <v>4529.5349999999999</v>
      </c>
      <c r="J215" s="17">
        <v>0</v>
      </c>
      <c r="K215" s="17">
        <v>0</v>
      </c>
      <c r="L215" s="17">
        <v>0</v>
      </c>
      <c r="M215" s="17">
        <v>17126.939999999999</v>
      </c>
      <c r="N215" s="17">
        <v>3560.625</v>
      </c>
      <c r="O215" s="17">
        <v>6027.16</v>
      </c>
      <c r="P215" s="17">
        <f t="shared" si="10"/>
        <v>26714.724999999999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8">
        <v>0</v>
      </c>
      <c r="W215" s="18">
        <f t="shared" si="11"/>
        <v>0</v>
      </c>
      <c r="X215" s="19"/>
    </row>
    <row r="216" spans="1:24" s="16" customFormat="1" ht="15" customHeight="1" x14ac:dyDescent="0.25">
      <c r="A216" s="6" t="s">
        <v>281</v>
      </c>
      <c r="B216" s="16" t="s">
        <v>234</v>
      </c>
      <c r="C216" s="6" t="s">
        <v>282</v>
      </c>
      <c r="D216" s="17">
        <v>0</v>
      </c>
      <c r="E216" s="17">
        <v>0</v>
      </c>
      <c r="F216" s="17">
        <v>0</v>
      </c>
      <c r="G216" s="17">
        <v>4949.7700000000004</v>
      </c>
      <c r="H216" s="17">
        <v>2630.31</v>
      </c>
      <c r="I216" s="5">
        <f t="shared" si="9"/>
        <v>7580.08</v>
      </c>
      <c r="J216" s="17">
        <v>0</v>
      </c>
      <c r="K216" s="17">
        <v>0</v>
      </c>
      <c r="L216" s="17">
        <v>0</v>
      </c>
      <c r="M216" s="17">
        <v>8546.01</v>
      </c>
      <c r="N216" s="17">
        <v>0</v>
      </c>
      <c r="O216" s="17">
        <v>818.48</v>
      </c>
      <c r="P216" s="17">
        <f t="shared" si="10"/>
        <v>9364.49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8">
        <v>0</v>
      </c>
      <c r="W216" s="18">
        <f t="shared" si="11"/>
        <v>0</v>
      </c>
      <c r="X216" s="19"/>
    </row>
    <row r="217" spans="1:24" s="16" customFormat="1" ht="15" customHeight="1" x14ac:dyDescent="0.25">
      <c r="A217" s="6" t="s">
        <v>267</v>
      </c>
      <c r="B217" s="16" t="s">
        <v>234</v>
      </c>
      <c r="C217" s="6" t="s">
        <v>268</v>
      </c>
      <c r="D217" s="17">
        <v>0</v>
      </c>
      <c r="E217" s="17">
        <v>0</v>
      </c>
      <c r="F217" s="17">
        <v>0</v>
      </c>
      <c r="G217" s="17">
        <v>8922.76</v>
      </c>
      <c r="H217" s="17">
        <v>3967.87</v>
      </c>
      <c r="I217" s="5">
        <f t="shared" si="9"/>
        <v>12890.630000000001</v>
      </c>
      <c r="J217" s="17">
        <v>0</v>
      </c>
      <c r="K217" s="17">
        <v>0</v>
      </c>
      <c r="L217" s="17">
        <v>0</v>
      </c>
      <c r="M217" s="17">
        <v>48671.37</v>
      </c>
      <c r="N217" s="17">
        <v>0</v>
      </c>
      <c r="O217" s="17">
        <v>4683.4399999999996</v>
      </c>
      <c r="P217" s="17">
        <f t="shared" si="10"/>
        <v>53354.810000000005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8">
        <v>0</v>
      </c>
      <c r="W217" s="18">
        <f t="shared" si="11"/>
        <v>0</v>
      </c>
      <c r="X217" s="19"/>
    </row>
    <row r="218" spans="1:24" s="16" customFormat="1" ht="15" customHeight="1" x14ac:dyDescent="0.25">
      <c r="A218" s="6" t="s">
        <v>387</v>
      </c>
      <c r="B218" s="16" t="s">
        <v>234</v>
      </c>
      <c r="C218" s="6" t="s">
        <v>388</v>
      </c>
      <c r="D218" s="17">
        <v>1241059.94</v>
      </c>
      <c r="E218" s="17">
        <v>48320.59</v>
      </c>
      <c r="F218" s="17">
        <v>0</v>
      </c>
      <c r="G218" s="17">
        <v>25814.337792730374</v>
      </c>
      <c r="H218" s="17">
        <v>2041.53</v>
      </c>
      <c r="I218" s="5">
        <f t="shared" si="9"/>
        <v>1317236.3977927305</v>
      </c>
      <c r="J218" s="17">
        <v>1045554.36</v>
      </c>
      <c r="K218" s="17">
        <v>145115.59</v>
      </c>
      <c r="L218" s="17">
        <v>0</v>
      </c>
      <c r="M218" s="17">
        <v>52796.800000000003</v>
      </c>
      <c r="N218" s="17">
        <v>25814.337792730374</v>
      </c>
      <c r="O218" s="17">
        <v>8668.25</v>
      </c>
      <c r="P218" s="17">
        <f t="shared" si="10"/>
        <v>1277949.3377927304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8">
        <v>0</v>
      </c>
      <c r="W218" s="18">
        <f t="shared" si="11"/>
        <v>0</v>
      </c>
      <c r="X218" s="19"/>
    </row>
    <row r="219" spans="1:24" s="16" customFormat="1" ht="15" customHeight="1" x14ac:dyDescent="0.25">
      <c r="A219" s="6" t="s">
        <v>279</v>
      </c>
      <c r="B219" s="16" t="s">
        <v>234</v>
      </c>
      <c r="C219" s="6" t="s">
        <v>280</v>
      </c>
      <c r="D219" s="17">
        <v>0</v>
      </c>
      <c r="E219" s="17">
        <v>0</v>
      </c>
      <c r="F219" s="17">
        <v>0</v>
      </c>
      <c r="G219" s="17">
        <v>2739.6310344827589</v>
      </c>
      <c r="H219" s="17">
        <v>1876.04</v>
      </c>
      <c r="I219" s="5">
        <f t="shared" si="9"/>
        <v>4615.6710344827588</v>
      </c>
      <c r="J219" s="17">
        <v>0</v>
      </c>
      <c r="K219" s="17">
        <v>0</v>
      </c>
      <c r="L219" s="17">
        <v>0</v>
      </c>
      <c r="M219" s="17">
        <v>23179.53</v>
      </c>
      <c r="N219" s="17">
        <v>4448.6389655172416</v>
      </c>
      <c r="O219" s="17">
        <v>7474.5599999999995</v>
      </c>
      <c r="P219" s="17">
        <f t="shared" si="10"/>
        <v>35102.728965517243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8">
        <v>0</v>
      </c>
      <c r="W219" s="18">
        <f t="shared" si="11"/>
        <v>0</v>
      </c>
      <c r="X219" s="19"/>
    </row>
    <row r="220" spans="1:24" s="16" customFormat="1" ht="15" customHeight="1" x14ac:dyDescent="0.25">
      <c r="A220" s="6" t="s">
        <v>285</v>
      </c>
      <c r="B220" s="16" t="s">
        <v>234</v>
      </c>
      <c r="C220" s="6" t="s">
        <v>286</v>
      </c>
      <c r="D220" s="17">
        <v>1030734.8500000001</v>
      </c>
      <c r="E220" s="17">
        <v>0</v>
      </c>
      <c r="F220" s="17">
        <v>0</v>
      </c>
      <c r="G220" s="17">
        <v>19175.50477223871</v>
      </c>
      <c r="H220" s="17">
        <v>1786.55</v>
      </c>
      <c r="I220" s="5">
        <f t="shared" si="9"/>
        <v>1051696.9047722388</v>
      </c>
      <c r="J220" s="17">
        <v>378265.09</v>
      </c>
      <c r="K220" s="17">
        <v>902.16</v>
      </c>
      <c r="L220" s="17">
        <v>0</v>
      </c>
      <c r="M220" s="17">
        <v>0</v>
      </c>
      <c r="N220" s="17">
        <v>7550.022764702172</v>
      </c>
      <c r="O220" s="17">
        <v>592.44000000000005</v>
      </c>
      <c r="P220" s="17">
        <f t="shared" si="10"/>
        <v>387309.71276470216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8">
        <v>0</v>
      </c>
      <c r="W220" s="18">
        <f t="shared" si="11"/>
        <v>0</v>
      </c>
      <c r="X220" s="19"/>
    </row>
    <row r="221" spans="1:24" s="16" customFormat="1" ht="15" customHeight="1" x14ac:dyDescent="0.25">
      <c r="A221" s="6" t="s">
        <v>464</v>
      </c>
      <c r="B221" s="16" t="s">
        <v>447</v>
      </c>
      <c r="C221" s="6" t="s">
        <v>465</v>
      </c>
      <c r="D221" s="17">
        <v>0</v>
      </c>
      <c r="E221" s="17">
        <v>0</v>
      </c>
      <c r="F221" s="17">
        <v>0</v>
      </c>
      <c r="G221" s="17">
        <v>90609.028506163042</v>
      </c>
      <c r="H221" s="17">
        <v>27456.6</v>
      </c>
      <c r="I221" s="5">
        <f t="shared" si="9"/>
        <v>118065.62850616305</v>
      </c>
      <c r="J221" s="17">
        <v>0</v>
      </c>
      <c r="K221" s="17">
        <v>0</v>
      </c>
      <c r="L221" s="17">
        <v>0</v>
      </c>
      <c r="M221" s="17">
        <v>0</v>
      </c>
      <c r="N221" s="17">
        <v>44013.239438105884</v>
      </c>
      <c r="O221" s="17">
        <v>13337.01</v>
      </c>
      <c r="P221" s="17">
        <f t="shared" si="10"/>
        <v>57350.249438105886</v>
      </c>
      <c r="Q221" s="17">
        <v>0</v>
      </c>
      <c r="R221" s="17">
        <v>0</v>
      </c>
      <c r="S221" s="17">
        <v>0</v>
      </c>
      <c r="T221" s="17">
        <v>0</v>
      </c>
      <c r="U221" s="17">
        <v>2747.393223352427</v>
      </c>
      <c r="V221" s="18">
        <v>832.52</v>
      </c>
      <c r="W221" s="18">
        <f t="shared" si="11"/>
        <v>3579.9132233524269</v>
      </c>
      <c r="X221" s="19"/>
    </row>
    <row r="222" spans="1:24" s="16" customFormat="1" ht="15" customHeight="1" x14ac:dyDescent="0.25">
      <c r="A222" s="6" t="s">
        <v>466</v>
      </c>
      <c r="B222" s="16" t="s">
        <v>447</v>
      </c>
      <c r="C222" s="6" t="s">
        <v>467</v>
      </c>
      <c r="D222" s="17">
        <v>0</v>
      </c>
      <c r="E222" s="17">
        <v>0</v>
      </c>
      <c r="F222" s="17">
        <v>0</v>
      </c>
      <c r="G222" s="17">
        <v>13128.404849166569</v>
      </c>
      <c r="H222" s="17">
        <v>5985.58</v>
      </c>
      <c r="I222" s="5">
        <f t="shared" si="9"/>
        <v>19113.984849166569</v>
      </c>
      <c r="J222" s="17">
        <v>0</v>
      </c>
      <c r="K222" s="17">
        <v>0</v>
      </c>
      <c r="L222" s="17">
        <v>0</v>
      </c>
      <c r="M222" s="17">
        <v>0</v>
      </c>
      <c r="N222" s="17">
        <v>74573.277169805748</v>
      </c>
      <c r="O222" s="17">
        <v>33999.9</v>
      </c>
      <c r="P222" s="17">
        <f t="shared" si="10"/>
        <v>108573.17716980574</v>
      </c>
      <c r="Q222" s="17">
        <v>0</v>
      </c>
      <c r="R222" s="17">
        <v>0</v>
      </c>
      <c r="S222" s="17">
        <v>0</v>
      </c>
      <c r="T222" s="17">
        <v>0</v>
      </c>
      <c r="U222" s="17">
        <v>1789.8302452851492</v>
      </c>
      <c r="V222" s="18">
        <v>816.03</v>
      </c>
      <c r="W222" s="18">
        <f t="shared" si="11"/>
        <v>2605.8602452851492</v>
      </c>
      <c r="X222" s="19"/>
    </row>
    <row r="223" spans="1:24" s="16" customFormat="1" ht="15" customHeight="1" x14ac:dyDescent="0.25">
      <c r="A223" s="20" t="s">
        <v>486</v>
      </c>
      <c r="B223" s="16" t="s">
        <v>447</v>
      </c>
      <c r="C223" s="6" t="s">
        <v>487</v>
      </c>
      <c r="D223" s="17">
        <v>0</v>
      </c>
      <c r="E223" s="17">
        <v>0</v>
      </c>
      <c r="F223" s="21">
        <v>0</v>
      </c>
      <c r="G223" s="21">
        <v>0</v>
      </c>
      <c r="H223" s="17">
        <v>504782.24</v>
      </c>
      <c r="I223" s="5">
        <f t="shared" si="9"/>
        <v>504782.24</v>
      </c>
      <c r="J223" s="17">
        <v>0</v>
      </c>
      <c r="K223" s="17">
        <v>0</v>
      </c>
      <c r="L223" s="21">
        <v>0</v>
      </c>
      <c r="M223" s="21">
        <v>0</v>
      </c>
      <c r="N223" s="21">
        <v>0</v>
      </c>
      <c r="O223" s="17">
        <v>365991.56</v>
      </c>
      <c r="P223" s="17">
        <f t="shared" si="10"/>
        <v>365991.56</v>
      </c>
      <c r="Q223" s="17">
        <v>0</v>
      </c>
      <c r="R223" s="17">
        <v>0</v>
      </c>
      <c r="S223" s="21">
        <v>0</v>
      </c>
      <c r="T223" s="21">
        <v>0</v>
      </c>
      <c r="U223" s="21">
        <v>0</v>
      </c>
      <c r="V223" s="22">
        <v>17770.89</v>
      </c>
      <c r="W223" s="18">
        <f t="shared" si="11"/>
        <v>17770.89</v>
      </c>
      <c r="X223" s="19"/>
    </row>
    <row r="224" spans="1:24" s="16" customFormat="1" ht="15" customHeight="1" x14ac:dyDescent="0.25">
      <c r="A224" s="20" t="s">
        <v>496</v>
      </c>
      <c r="B224" s="16" t="s">
        <v>447</v>
      </c>
      <c r="C224" s="6" t="s">
        <v>497</v>
      </c>
      <c r="D224" s="17">
        <v>0</v>
      </c>
      <c r="E224" s="17">
        <v>0</v>
      </c>
      <c r="F224" s="21">
        <v>0</v>
      </c>
      <c r="G224" s="21">
        <v>245199.11980157989</v>
      </c>
      <c r="H224" s="17">
        <v>88795.19</v>
      </c>
      <c r="I224" s="5">
        <f t="shared" si="9"/>
        <v>333994.30980157992</v>
      </c>
      <c r="J224" s="17">
        <v>0</v>
      </c>
      <c r="K224" s="17">
        <v>0</v>
      </c>
      <c r="L224" s="21">
        <v>0</v>
      </c>
      <c r="M224" s="21">
        <v>0</v>
      </c>
      <c r="N224" s="21">
        <v>129719.05924940233</v>
      </c>
      <c r="O224" s="17">
        <v>46975.81</v>
      </c>
      <c r="P224" s="17">
        <f t="shared" si="10"/>
        <v>176694.86924940231</v>
      </c>
      <c r="Q224" s="17">
        <v>0</v>
      </c>
      <c r="R224" s="17">
        <v>0</v>
      </c>
      <c r="S224" s="21">
        <v>0</v>
      </c>
      <c r="T224" s="21">
        <v>0</v>
      </c>
      <c r="U224" s="21">
        <v>7651.3914092037185</v>
      </c>
      <c r="V224" s="22">
        <v>2770.48</v>
      </c>
      <c r="W224" s="18">
        <f t="shared" si="11"/>
        <v>10421.871409203719</v>
      </c>
      <c r="X224" s="19"/>
    </row>
    <row r="225" spans="1:24" s="16" customFormat="1" ht="15" customHeight="1" x14ac:dyDescent="0.25">
      <c r="A225" s="20" t="s">
        <v>488</v>
      </c>
      <c r="B225" s="16" t="s">
        <v>447</v>
      </c>
      <c r="C225" s="6" t="s">
        <v>489</v>
      </c>
      <c r="D225" s="17">
        <v>0</v>
      </c>
      <c r="E225" s="17">
        <v>0</v>
      </c>
      <c r="F225" s="21">
        <v>0</v>
      </c>
      <c r="G225" s="21">
        <v>0</v>
      </c>
      <c r="H225" s="17">
        <v>4563.1000000000004</v>
      </c>
      <c r="I225" s="5">
        <f t="shared" si="9"/>
        <v>4563.1000000000004</v>
      </c>
      <c r="J225" s="17">
        <v>0</v>
      </c>
      <c r="K225" s="17">
        <v>0</v>
      </c>
      <c r="L225" s="21">
        <v>0</v>
      </c>
      <c r="M225" s="21">
        <v>0</v>
      </c>
      <c r="N225" s="21">
        <v>0</v>
      </c>
      <c r="O225" s="17">
        <v>3308.47</v>
      </c>
      <c r="P225" s="17">
        <f t="shared" si="10"/>
        <v>3308.47</v>
      </c>
      <c r="Q225" s="17">
        <v>0</v>
      </c>
      <c r="R225" s="17">
        <v>0</v>
      </c>
      <c r="S225" s="21">
        <v>0</v>
      </c>
      <c r="T225" s="21">
        <v>0</v>
      </c>
      <c r="U225" s="21">
        <v>0</v>
      </c>
      <c r="V225" s="22">
        <v>160.63999999999999</v>
      </c>
      <c r="W225" s="18">
        <f t="shared" si="11"/>
        <v>160.63999999999999</v>
      </c>
      <c r="X225" s="19"/>
    </row>
    <row r="226" spans="1:24" s="16" customFormat="1" ht="15" customHeight="1" x14ac:dyDescent="0.25">
      <c r="A226" s="6" t="s">
        <v>456</v>
      </c>
      <c r="B226" s="16" t="s">
        <v>447</v>
      </c>
      <c r="C226" s="6" t="s">
        <v>457</v>
      </c>
      <c r="D226" s="17">
        <v>0</v>
      </c>
      <c r="E226" s="17">
        <v>0</v>
      </c>
      <c r="F226" s="17">
        <v>0</v>
      </c>
      <c r="G226" s="17">
        <v>670633.29430792108</v>
      </c>
      <c r="H226" s="17">
        <v>600399.57999999996</v>
      </c>
      <c r="I226" s="5">
        <f t="shared" si="9"/>
        <v>1271032.8743079212</v>
      </c>
      <c r="J226" s="17">
        <v>0</v>
      </c>
      <c r="K226" s="17">
        <v>0</v>
      </c>
      <c r="L226" s="17">
        <v>0</v>
      </c>
      <c r="M226" s="17">
        <v>0</v>
      </c>
      <c r="N226" s="17">
        <v>385991.5102286748</v>
      </c>
      <c r="O226" s="17">
        <v>345567.61</v>
      </c>
      <c r="P226" s="17">
        <f t="shared" si="10"/>
        <v>731559.12022867473</v>
      </c>
      <c r="Q226" s="17">
        <v>0</v>
      </c>
      <c r="R226" s="17">
        <v>0</v>
      </c>
      <c r="S226" s="17">
        <v>0</v>
      </c>
      <c r="T226" s="17">
        <v>0</v>
      </c>
      <c r="U226" s="17">
        <v>21563.77152115502</v>
      </c>
      <c r="V226" s="18">
        <v>19305.45</v>
      </c>
      <c r="W226" s="18">
        <f t="shared" si="11"/>
        <v>40869.221521155021</v>
      </c>
      <c r="X226" s="19"/>
    </row>
    <row r="227" spans="1:24" s="16" customFormat="1" ht="15" customHeight="1" x14ac:dyDescent="0.25">
      <c r="A227" s="6" t="s">
        <v>472</v>
      </c>
      <c r="B227" s="16" t="s">
        <v>447</v>
      </c>
      <c r="C227" s="6" t="s">
        <v>473</v>
      </c>
      <c r="D227" s="17">
        <v>0</v>
      </c>
      <c r="E227" s="17">
        <v>0</v>
      </c>
      <c r="F227" s="17">
        <v>0</v>
      </c>
      <c r="G227" s="17">
        <v>430730.97879422276</v>
      </c>
      <c r="H227" s="17">
        <v>104138.58</v>
      </c>
      <c r="I227" s="5">
        <f t="shared" si="9"/>
        <v>534869.55879422277</v>
      </c>
      <c r="J227" s="17">
        <v>0</v>
      </c>
      <c r="K227" s="17">
        <v>0</v>
      </c>
      <c r="L227" s="17">
        <v>0</v>
      </c>
      <c r="M227" s="17">
        <v>0</v>
      </c>
      <c r="N227" s="17">
        <v>209227.11583636899</v>
      </c>
      <c r="O227" s="17">
        <v>50585.2</v>
      </c>
      <c r="P227" s="17">
        <f t="shared" si="10"/>
        <v>259812.315836369</v>
      </c>
      <c r="Q227" s="17">
        <v>0</v>
      </c>
      <c r="R227" s="17">
        <v>0</v>
      </c>
      <c r="S227" s="17">
        <v>0</v>
      </c>
      <c r="T227" s="17">
        <v>0</v>
      </c>
      <c r="U227" s="17">
        <v>13060.369278175342</v>
      </c>
      <c r="V227" s="18">
        <v>3157.63</v>
      </c>
      <c r="W227" s="18">
        <f t="shared" si="11"/>
        <v>16217.999278175343</v>
      </c>
      <c r="X227" s="19"/>
    </row>
    <row r="228" spans="1:24" s="16" customFormat="1" ht="15" customHeight="1" x14ac:dyDescent="0.25">
      <c r="A228" s="20" t="s">
        <v>482</v>
      </c>
      <c r="B228" s="16" t="s">
        <v>447</v>
      </c>
      <c r="C228" s="6" t="s">
        <v>483</v>
      </c>
      <c r="D228" s="17">
        <v>0</v>
      </c>
      <c r="E228" s="17">
        <v>0</v>
      </c>
      <c r="F228" s="21">
        <v>0</v>
      </c>
      <c r="G228" s="21">
        <v>635382.96731100243</v>
      </c>
      <c r="H228" s="17">
        <v>7910.22</v>
      </c>
      <c r="I228" s="5">
        <f t="shared" si="9"/>
        <v>643293.1873110024</v>
      </c>
      <c r="J228" s="17">
        <v>0</v>
      </c>
      <c r="K228" s="17">
        <v>0</v>
      </c>
      <c r="L228" s="21">
        <v>0</v>
      </c>
      <c r="M228" s="21">
        <v>0</v>
      </c>
      <c r="N228" s="21">
        <v>460683.40826509759</v>
      </c>
      <c r="O228" s="17">
        <v>5735.3</v>
      </c>
      <c r="P228" s="17">
        <f t="shared" si="10"/>
        <v>466418.70826509758</v>
      </c>
      <c r="Q228" s="17">
        <v>0</v>
      </c>
      <c r="R228" s="17">
        <v>0</v>
      </c>
      <c r="S228" s="21">
        <v>0</v>
      </c>
      <c r="T228" s="21">
        <v>0</v>
      </c>
      <c r="U228" s="21">
        <v>22368.701542369388</v>
      </c>
      <c r="V228" s="22">
        <v>278.48</v>
      </c>
      <c r="W228" s="18">
        <f t="shared" si="11"/>
        <v>22647.181542369388</v>
      </c>
      <c r="X228" s="19"/>
    </row>
    <row r="229" spans="1:24" s="16" customFormat="1" ht="15" customHeight="1" x14ac:dyDescent="0.25">
      <c r="A229" s="20" t="s">
        <v>492</v>
      </c>
      <c r="B229" s="16" t="s">
        <v>447</v>
      </c>
      <c r="C229" s="6" t="s">
        <v>493</v>
      </c>
      <c r="D229" s="17">
        <v>0</v>
      </c>
      <c r="E229" s="17">
        <v>0</v>
      </c>
      <c r="F229" s="21">
        <v>0</v>
      </c>
      <c r="G229" s="21">
        <v>1527462.1612461107</v>
      </c>
      <c r="H229" s="17">
        <v>1927355.42</v>
      </c>
      <c r="I229" s="5">
        <f t="shared" si="9"/>
        <v>3454817.5812461106</v>
      </c>
      <c r="J229" s="17">
        <v>0</v>
      </c>
      <c r="K229" s="17">
        <v>0</v>
      </c>
      <c r="L229" s="21">
        <v>0</v>
      </c>
      <c r="M229" s="21">
        <v>0</v>
      </c>
      <c r="N229" s="21">
        <v>1012261.1472391088</v>
      </c>
      <c r="O229" s="17">
        <v>1277273.55</v>
      </c>
      <c r="P229" s="17">
        <f t="shared" si="10"/>
        <v>2289534.6972391088</v>
      </c>
      <c r="Q229" s="17">
        <v>0</v>
      </c>
      <c r="R229" s="17">
        <v>0</v>
      </c>
      <c r="S229" s="21">
        <v>0</v>
      </c>
      <c r="T229" s="21">
        <v>0</v>
      </c>
      <c r="U229" s="21">
        <v>51831.087928269786</v>
      </c>
      <c r="V229" s="22">
        <v>65400.59</v>
      </c>
      <c r="W229" s="18">
        <f t="shared" si="11"/>
        <v>117231.67792826978</v>
      </c>
      <c r="X229" s="19"/>
    </row>
    <row r="230" spans="1:24" s="16" customFormat="1" ht="15" customHeight="1" x14ac:dyDescent="0.25">
      <c r="A230" s="6" t="s">
        <v>474</v>
      </c>
      <c r="B230" s="16" t="s">
        <v>447</v>
      </c>
      <c r="C230" s="6" t="s">
        <v>475</v>
      </c>
      <c r="D230" s="17">
        <v>0</v>
      </c>
      <c r="E230" s="17">
        <v>0</v>
      </c>
      <c r="F230" s="17">
        <v>0</v>
      </c>
      <c r="G230" s="17">
        <v>150146.86213927701</v>
      </c>
      <c r="H230" s="17">
        <v>0</v>
      </c>
      <c r="I230" s="5">
        <f t="shared" si="9"/>
        <v>150146.86213927701</v>
      </c>
      <c r="J230" s="17">
        <v>0</v>
      </c>
      <c r="K230" s="17">
        <v>0</v>
      </c>
      <c r="L230" s="17">
        <v>0</v>
      </c>
      <c r="M230" s="17">
        <v>0</v>
      </c>
      <c r="N230" s="17">
        <v>83972.350106532816</v>
      </c>
      <c r="O230" s="17">
        <v>0</v>
      </c>
      <c r="P230" s="17">
        <f t="shared" si="10"/>
        <v>83972.350106532816</v>
      </c>
      <c r="Q230" s="17">
        <v>0</v>
      </c>
      <c r="R230" s="17">
        <v>0</v>
      </c>
      <c r="S230" s="17">
        <v>0</v>
      </c>
      <c r="T230" s="17">
        <v>0</v>
      </c>
      <c r="U230" s="17">
        <v>4777.9431070573437</v>
      </c>
      <c r="V230" s="18">
        <v>0</v>
      </c>
      <c r="W230" s="18">
        <f t="shared" si="11"/>
        <v>4777.9431070573437</v>
      </c>
      <c r="X230" s="19"/>
    </row>
    <row r="231" spans="1:24" s="16" customFormat="1" ht="15" customHeight="1" x14ac:dyDescent="0.25">
      <c r="A231" s="6" t="s">
        <v>476</v>
      </c>
      <c r="B231" s="16" t="s">
        <v>447</v>
      </c>
      <c r="C231" s="6" t="s">
        <v>477</v>
      </c>
      <c r="D231" s="17">
        <v>0</v>
      </c>
      <c r="E231" s="17">
        <v>0</v>
      </c>
      <c r="F231" s="17">
        <v>0</v>
      </c>
      <c r="G231" s="17">
        <v>859923.44775808603</v>
      </c>
      <c r="H231" s="17">
        <v>527039.26</v>
      </c>
      <c r="I231" s="5">
        <f t="shared" si="9"/>
        <v>1386962.707758086</v>
      </c>
      <c r="J231" s="17">
        <v>0</v>
      </c>
      <c r="K231" s="17">
        <v>0</v>
      </c>
      <c r="L231" s="17">
        <v>0</v>
      </c>
      <c r="M231" s="17">
        <v>0</v>
      </c>
      <c r="N231" s="17">
        <v>784417.97429640056</v>
      </c>
      <c r="O231" s="17">
        <v>480762.64</v>
      </c>
      <c r="P231" s="17">
        <f t="shared" si="10"/>
        <v>1265180.6142964005</v>
      </c>
      <c r="Q231" s="17">
        <v>0</v>
      </c>
      <c r="R231" s="17">
        <v>0</v>
      </c>
      <c r="S231" s="17">
        <v>0</v>
      </c>
      <c r="T231" s="17">
        <v>0</v>
      </c>
      <c r="U231" s="17">
        <v>33557.9882051936</v>
      </c>
      <c r="V231" s="18">
        <v>20567.39</v>
      </c>
      <c r="W231" s="18">
        <f t="shared" si="11"/>
        <v>54125.3782051936</v>
      </c>
      <c r="X231" s="19"/>
    </row>
    <row r="232" spans="1:24" s="16" customFormat="1" ht="15" customHeight="1" x14ac:dyDescent="0.25">
      <c r="A232" s="6" t="s">
        <v>460</v>
      </c>
      <c r="B232" s="16" t="s">
        <v>447</v>
      </c>
      <c r="C232" s="6" t="s">
        <v>461</v>
      </c>
      <c r="D232" s="17">
        <v>0</v>
      </c>
      <c r="E232" s="17">
        <v>0</v>
      </c>
      <c r="F232" s="17">
        <v>0</v>
      </c>
      <c r="G232" s="17">
        <v>866791.83589547407</v>
      </c>
      <c r="H232" s="17">
        <v>345273.16</v>
      </c>
      <c r="I232" s="5">
        <f t="shared" si="9"/>
        <v>1212064.995895474</v>
      </c>
      <c r="J232" s="17">
        <v>0</v>
      </c>
      <c r="K232" s="17">
        <v>0</v>
      </c>
      <c r="L232" s="17">
        <v>0</v>
      </c>
      <c r="M232" s="17">
        <v>0</v>
      </c>
      <c r="N232" s="17">
        <v>439059.04677564756</v>
      </c>
      <c r="O232" s="17">
        <v>174892.4</v>
      </c>
      <c r="P232" s="17">
        <f t="shared" si="10"/>
        <v>613951.44677564758</v>
      </c>
      <c r="Q232" s="17">
        <v>0</v>
      </c>
      <c r="R232" s="17">
        <v>0</v>
      </c>
      <c r="S232" s="17">
        <v>0</v>
      </c>
      <c r="T232" s="17">
        <v>0</v>
      </c>
      <c r="U232" s="17">
        <v>26650.018013696361</v>
      </c>
      <c r="V232" s="18">
        <v>10615.62</v>
      </c>
      <c r="W232" s="18">
        <f t="shared" si="11"/>
        <v>37265.638013696363</v>
      </c>
      <c r="X232" s="19"/>
    </row>
    <row r="233" spans="1:24" s="16" customFormat="1" ht="15" customHeight="1" x14ac:dyDescent="0.25">
      <c r="A233" s="6" t="s">
        <v>462</v>
      </c>
      <c r="B233" s="16" t="s">
        <v>447</v>
      </c>
      <c r="C233" s="6" t="s">
        <v>463</v>
      </c>
      <c r="D233" s="17">
        <v>0</v>
      </c>
      <c r="E233" s="17">
        <v>0</v>
      </c>
      <c r="F233" s="17">
        <v>0</v>
      </c>
      <c r="G233" s="17">
        <v>569801.74565648905</v>
      </c>
      <c r="H233" s="17">
        <v>193690.93</v>
      </c>
      <c r="I233" s="5">
        <f t="shared" si="9"/>
        <v>763492.6756564891</v>
      </c>
      <c r="J233" s="17">
        <v>0</v>
      </c>
      <c r="K233" s="17">
        <v>0</v>
      </c>
      <c r="L233" s="17">
        <v>0</v>
      </c>
      <c r="M233" s="17">
        <v>0</v>
      </c>
      <c r="N233" s="17">
        <v>314731.29844830942</v>
      </c>
      <c r="O233" s="17">
        <v>106985.63</v>
      </c>
      <c r="P233" s="17">
        <f t="shared" si="10"/>
        <v>421716.92844830942</v>
      </c>
      <c r="Q233" s="17">
        <v>0</v>
      </c>
      <c r="R233" s="17">
        <v>0</v>
      </c>
      <c r="S233" s="17">
        <v>0</v>
      </c>
      <c r="T233" s="17">
        <v>0</v>
      </c>
      <c r="U233" s="17">
        <v>18051.694777648947</v>
      </c>
      <c r="V233" s="18">
        <v>6136.26</v>
      </c>
      <c r="W233" s="18">
        <f t="shared" si="11"/>
        <v>24187.954777648949</v>
      </c>
      <c r="X233" s="19"/>
    </row>
    <row r="234" spans="1:24" s="16" customFormat="1" ht="15" customHeight="1" x14ac:dyDescent="0.25">
      <c r="A234" s="6" t="s">
        <v>458</v>
      </c>
      <c r="B234" s="16" t="s">
        <v>447</v>
      </c>
      <c r="C234" s="6" t="s">
        <v>459</v>
      </c>
      <c r="D234" s="17">
        <v>0</v>
      </c>
      <c r="E234" s="17">
        <v>0</v>
      </c>
      <c r="F234" s="17">
        <v>0</v>
      </c>
      <c r="G234" s="17">
        <v>342221.61784207687</v>
      </c>
      <c r="H234" s="17">
        <v>96797.93</v>
      </c>
      <c r="I234" s="5">
        <f t="shared" si="9"/>
        <v>439019.54784207686</v>
      </c>
      <c r="J234" s="17">
        <v>0</v>
      </c>
      <c r="K234" s="17">
        <v>0</v>
      </c>
      <c r="L234" s="17">
        <v>0</v>
      </c>
      <c r="M234" s="17">
        <v>0</v>
      </c>
      <c r="N234" s="17">
        <v>173346.69189694748</v>
      </c>
      <c r="O234" s="17">
        <v>49031.39</v>
      </c>
      <c r="P234" s="17">
        <f t="shared" si="10"/>
        <v>222378.08189694746</v>
      </c>
      <c r="Q234" s="17">
        <v>0</v>
      </c>
      <c r="R234" s="17">
        <v>0</v>
      </c>
      <c r="S234" s="17">
        <v>0</v>
      </c>
      <c r="T234" s="17">
        <v>0</v>
      </c>
      <c r="U234" s="17">
        <v>10521.802239571927</v>
      </c>
      <c r="V234" s="18">
        <v>2976.11</v>
      </c>
      <c r="W234" s="18">
        <f t="shared" si="11"/>
        <v>13497.912239571928</v>
      </c>
      <c r="X234" s="19"/>
    </row>
    <row r="235" spans="1:24" s="16" customFormat="1" ht="15" customHeight="1" x14ac:dyDescent="0.25">
      <c r="A235" s="6" t="s">
        <v>478</v>
      </c>
      <c r="B235" s="16" t="s">
        <v>447</v>
      </c>
      <c r="C235" s="6" t="s">
        <v>479</v>
      </c>
      <c r="D235" s="17">
        <v>0</v>
      </c>
      <c r="E235" s="17">
        <v>0</v>
      </c>
      <c r="F235" s="17">
        <v>0</v>
      </c>
      <c r="G235" s="17">
        <v>622086.12326121714</v>
      </c>
      <c r="H235" s="17">
        <v>223650.01</v>
      </c>
      <c r="I235" s="5">
        <f t="shared" si="9"/>
        <v>845736.13326121715</v>
      </c>
      <c r="J235" s="17">
        <v>0</v>
      </c>
      <c r="K235" s="17">
        <v>0</v>
      </c>
      <c r="L235" s="17">
        <v>0</v>
      </c>
      <c r="M235" s="17">
        <v>0</v>
      </c>
      <c r="N235" s="17">
        <v>339953.32883913454</v>
      </c>
      <c r="O235" s="17">
        <v>122218.71</v>
      </c>
      <c r="P235" s="17">
        <f t="shared" si="10"/>
        <v>462172.03883913456</v>
      </c>
      <c r="Q235" s="17">
        <v>0</v>
      </c>
      <c r="R235" s="17">
        <v>0</v>
      </c>
      <c r="S235" s="17">
        <v>0</v>
      </c>
      <c r="T235" s="17">
        <v>0</v>
      </c>
      <c r="U235" s="17">
        <v>19633.458206129628</v>
      </c>
      <c r="V235" s="18">
        <v>7058.55</v>
      </c>
      <c r="W235" s="18">
        <f t="shared" si="11"/>
        <v>26692.008206129627</v>
      </c>
      <c r="X235" s="19"/>
    </row>
    <row r="236" spans="1:24" s="16" customFormat="1" ht="15" customHeight="1" x14ac:dyDescent="0.25">
      <c r="A236" s="6" t="s">
        <v>470</v>
      </c>
      <c r="B236" s="16" t="s">
        <v>447</v>
      </c>
      <c r="C236" s="6" t="s">
        <v>471</v>
      </c>
      <c r="D236" s="17">
        <v>0</v>
      </c>
      <c r="E236" s="17">
        <v>0</v>
      </c>
      <c r="F236" s="17">
        <v>0</v>
      </c>
      <c r="G236" s="17">
        <v>1717264.547118726</v>
      </c>
      <c r="H236" s="17">
        <v>721041.01</v>
      </c>
      <c r="I236" s="5">
        <f t="shared" si="9"/>
        <v>2438305.557118726</v>
      </c>
      <c r="J236" s="17">
        <v>0</v>
      </c>
      <c r="K236" s="17">
        <v>0</v>
      </c>
      <c r="L236" s="17">
        <v>0</v>
      </c>
      <c r="M236" s="17">
        <v>0</v>
      </c>
      <c r="N236" s="17">
        <v>1216183.694429734</v>
      </c>
      <c r="O236" s="17">
        <v>510648.36</v>
      </c>
      <c r="P236" s="17">
        <f t="shared" si="10"/>
        <v>1726832.0544297341</v>
      </c>
      <c r="Q236" s="17">
        <v>0</v>
      </c>
      <c r="R236" s="17">
        <v>0</v>
      </c>
      <c r="S236" s="17">
        <v>0</v>
      </c>
      <c r="T236" s="17">
        <v>0</v>
      </c>
      <c r="U236" s="17">
        <v>59866.290643846121</v>
      </c>
      <c r="V236" s="18">
        <v>25136.52</v>
      </c>
      <c r="W236" s="18">
        <f t="shared" si="11"/>
        <v>85002.810643846125</v>
      </c>
      <c r="X236" s="19"/>
    </row>
    <row r="237" spans="1:24" s="16" customFormat="1" ht="15" customHeight="1" x14ac:dyDescent="0.25">
      <c r="A237" s="6" t="s">
        <v>468</v>
      </c>
      <c r="B237" s="16" t="s">
        <v>447</v>
      </c>
      <c r="C237" s="6" t="s">
        <v>469</v>
      </c>
      <c r="D237" s="17">
        <v>0</v>
      </c>
      <c r="E237" s="17">
        <v>0</v>
      </c>
      <c r="F237" s="17">
        <v>0</v>
      </c>
      <c r="G237" s="17">
        <v>244999.13240802768</v>
      </c>
      <c r="H237" s="17">
        <v>27158.79</v>
      </c>
      <c r="I237" s="5">
        <f t="shared" si="9"/>
        <v>272157.92240802769</v>
      </c>
      <c r="J237" s="17">
        <v>0</v>
      </c>
      <c r="K237" s="17">
        <v>0</v>
      </c>
      <c r="L237" s="17">
        <v>0</v>
      </c>
      <c r="M237" s="17">
        <v>0</v>
      </c>
      <c r="N237" s="17">
        <v>185286.08221539017</v>
      </c>
      <c r="O237" s="17">
        <v>20539.439999999999</v>
      </c>
      <c r="P237" s="17">
        <f t="shared" si="10"/>
        <v>205825.52221539017</v>
      </c>
      <c r="Q237" s="17">
        <v>0</v>
      </c>
      <c r="R237" s="17">
        <v>0</v>
      </c>
      <c r="S237" s="17">
        <v>0</v>
      </c>
      <c r="T237" s="17">
        <v>0</v>
      </c>
      <c r="U237" s="17">
        <v>8781.3309106819979</v>
      </c>
      <c r="V237" s="18">
        <v>973.43</v>
      </c>
      <c r="W237" s="18">
        <f t="shared" si="11"/>
        <v>9754.7609106819982</v>
      </c>
      <c r="X237" s="19"/>
    </row>
    <row r="238" spans="1:24" s="16" customFormat="1" ht="15" customHeight="1" x14ac:dyDescent="0.25">
      <c r="A238" s="6" t="s">
        <v>448</v>
      </c>
      <c r="B238" s="16" t="s">
        <v>447</v>
      </c>
      <c r="C238" s="6" t="s">
        <v>449</v>
      </c>
      <c r="D238" s="17">
        <v>0</v>
      </c>
      <c r="E238" s="17">
        <v>0</v>
      </c>
      <c r="F238" s="17">
        <v>0</v>
      </c>
      <c r="G238" s="17">
        <v>638301.12340088375</v>
      </c>
      <c r="H238" s="17">
        <v>636627.68999999994</v>
      </c>
      <c r="I238" s="5">
        <f t="shared" si="9"/>
        <v>1274928.8134008837</v>
      </c>
      <c r="J238" s="17">
        <v>0</v>
      </c>
      <c r="K238" s="17">
        <v>0</v>
      </c>
      <c r="L238" s="17">
        <v>0</v>
      </c>
      <c r="M238" s="17">
        <v>0</v>
      </c>
      <c r="N238" s="17">
        <v>631047.70154405548</v>
      </c>
      <c r="O238" s="17">
        <v>629393.29</v>
      </c>
      <c r="P238" s="17">
        <f t="shared" si="10"/>
        <v>1260440.9915440555</v>
      </c>
      <c r="Q238" s="17">
        <v>0</v>
      </c>
      <c r="R238" s="17">
        <v>0</v>
      </c>
      <c r="S238" s="17">
        <v>0</v>
      </c>
      <c r="T238" s="17">
        <v>0</v>
      </c>
      <c r="U238" s="17">
        <v>25905.078060100801</v>
      </c>
      <c r="V238" s="18">
        <v>25837.16</v>
      </c>
      <c r="W238" s="18">
        <f t="shared" si="11"/>
        <v>51742.238060100804</v>
      </c>
      <c r="X238" s="19"/>
    </row>
    <row r="239" spans="1:24" s="16" customFormat="1" ht="15" customHeight="1" x14ac:dyDescent="0.25">
      <c r="A239" s="6" t="s">
        <v>450</v>
      </c>
      <c r="B239" s="16" t="s">
        <v>447</v>
      </c>
      <c r="C239" s="6" t="s">
        <v>451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5">
        <f t="shared" si="9"/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f t="shared" si="10"/>
        <v>0</v>
      </c>
      <c r="Q239" s="17">
        <v>0</v>
      </c>
      <c r="R239" s="17">
        <v>0</v>
      </c>
      <c r="S239" s="17">
        <v>0</v>
      </c>
      <c r="T239" s="17">
        <v>536103.18000000005</v>
      </c>
      <c r="U239" s="17">
        <v>0</v>
      </c>
      <c r="V239" s="18">
        <v>0</v>
      </c>
      <c r="W239" s="18">
        <f t="shared" si="11"/>
        <v>536103.18000000005</v>
      </c>
      <c r="X239" s="19"/>
    </row>
    <row r="240" spans="1:24" s="16" customFormat="1" ht="15" customHeight="1" x14ac:dyDescent="0.25">
      <c r="A240" s="6" t="s">
        <v>452</v>
      </c>
      <c r="B240" s="16" t="s">
        <v>447</v>
      </c>
      <c r="C240" s="6" t="s">
        <v>453</v>
      </c>
      <c r="D240" s="17">
        <v>0</v>
      </c>
      <c r="E240" s="17">
        <v>0</v>
      </c>
      <c r="F240" s="17">
        <v>0</v>
      </c>
      <c r="G240" s="17">
        <v>1036344.7445256889</v>
      </c>
      <c r="H240" s="17">
        <v>306422.77</v>
      </c>
      <c r="I240" s="5">
        <f t="shared" si="9"/>
        <v>1342767.514525689</v>
      </c>
      <c r="J240" s="17">
        <v>0</v>
      </c>
      <c r="K240" s="17">
        <v>0</v>
      </c>
      <c r="L240" s="17">
        <v>0</v>
      </c>
      <c r="M240" s="17">
        <v>0</v>
      </c>
      <c r="N240" s="17">
        <v>699754.14373956772</v>
      </c>
      <c r="O240" s="17">
        <v>206900.84</v>
      </c>
      <c r="P240" s="17">
        <f t="shared" si="10"/>
        <v>906654.98373956769</v>
      </c>
      <c r="Q240" s="17">
        <v>0</v>
      </c>
      <c r="R240" s="17">
        <v>0</v>
      </c>
      <c r="S240" s="17">
        <v>0</v>
      </c>
      <c r="T240" s="17">
        <v>0</v>
      </c>
      <c r="U240" s="17">
        <v>35430.589556433813</v>
      </c>
      <c r="V240" s="18">
        <v>10475.99</v>
      </c>
      <c r="W240" s="18">
        <f t="shared" si="11"/>
        <v>45906.579556433811</v>
      </c>
      <c r="X240" s="19"/>
    </row>
    <row r="241" spans="1:24" s="16" customFormat="1" ht="15" customHeight="1" x14ac:dyDescent="0.25">
      <c r="A241" s="6" t="s">
        <v>454</v>
      </c>
      <c r="B241" s="16" t="s">
        <v>447</v>
      </c>
      <c r="C241" s="6" t="s">
        <v>455</v>
      </c>
      <c r="D241" s="17">
        <v>0</v>
      </c>
      <c r="E241" s="17">
        <v>0</v>
      </c>
      <c r="F241" s="17">
        <v>0</v>
      </c>
      <c r="G241" s="17">
        <v>0</v>
      </c>
      <c r="H241" s="17">
        <v>91588.73</v>
      </c>
      <c r="I241" s="5">
        <f t="shared" si="9"/>
        <v>91588.73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61841.96</v>
      </c>
      <c r="P241" s="17">
        <f t="shared" si="10"/>
        <v>61841.96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8">
        <v>3131.24</v>
      </c>
      <c r="W241" s="18">
        <f t="shared" si="11"/>
        <v>3131.24</v>
      </c>
      <c r="X241" s="19"/>
    </row>
    <row r="242" spans="1:24" s="16" customFormat="1" ht="15" customHeight="1" x14ac:dyDescent="0.25">
      <c r="A242" s="20" t="s">
        <v>494</v>
      </c>
      <c r="B242" s="16" t="s">
        <v>447</v>
      </c>
      <c r="C242" s="6" t="s">
        <v>495</v>
      </c>
      <c r="D242" s="17">
        <v>0</v>
      </c>
      <c r="E242" s="17">
        <v>0</v>
      </c>
      <c r="F242" s="21">
        <v>0</v>
      </c>
      <c r="G242" s="21">
        <v>281530.64601677883</v>
      </c>
      <c r="H242" s="17">
        <v>23749.15</v>
      </c>
      <c r="I242" s="5">
        <f t="shared" si="9"/>
        <v>305279.79601677886</v>
      </c>
      <c r="J242" s="17">
        <v>0</v>
      </c>
      <c r="K242" s="17">
        <v>0</v>
      </c>
      <c r="L242" s="21">
        <v>0</v>
      </c>
      <c r="M242" s="21">
        <v>0</v>
      </c>
      <c r="N242" s="21">
        <v>143061.58712640873</v>
      </c>
      <c r="O242" s="17">
        <v>12068.28</v>
      </c>
      <c r="P242" s="17">
        <f t="shared" si="10"/>
        <v>155129.86712640873</v>
      </c>
      <c r="Q242" s="17">
        <v>0</v>
      </c>
      <c r="R242" s="17">
        <v>0</v>
      </c>
      <c r="S242" s="21">
        <v>0</v>
      </c>
      <c r="T242" s="21">
        <v>0</v>
      </c>
      <c r="U242" s="21">
        <v>8665.147615167094</v>
      </c>
      <c r="V242" s="22">
        <v>730.97</v>
      </c>
      <c r="W242" s="18">
        <f t="shared" si="11"/>
        <v>9396.1176151670934</v>
      </c>
      <c r="X242" s="19"/>
    </row>
    <row r="243" spans="1:24" s="16" customFormat="1" ht="15" customHeight="1" x14ac:dyDescent="0.25">
      <c r="A243" s="6" t="s">
        <v>480</v>
      </c>
      <c r="B243" s="16" t="s">
        <v>447</v>
      </c>
      <c r="C243" s="6" t="s">
        <v>481</v>
      </c>
      <c r="D243" s="17">
        <v>0</v>
      </c>
      <c r="E243" s="17">
        <v>0</v>
      </c>
      <c r="F243" s="17">
        <v>244478.51</v>
      </c>
      <c r="G243" s="17">
        <v>0</v>
      </c>
      <c r="H243" s="17">
        <v>238427.79</v>
      </c>
      <c r="I243" s="5">
        <f t="shared" si="9"/>
        <v>482906.30000000005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f t="shared" si="10"/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8">
        <v>0</v>
      </c>
      <c r="W243" s="18">
        <f t="shared" si="11"/>
        <v>0</v>
      </c>
      <c r="X243" s="19"/>
    </row>
    <row r="244" spans="1:24" s="16" customFormat="1" ht="15" customHeight="1" x14ac:dyDescent="0.25">
      <c r="A244" s="20" t="s">
        <v>484</v>
      </c>
      <c r="B244" s="16" t="s">
        <v>447</v>
      </c>
      <c r="C244" s="6" t="s">
        <v>485</v>
      </c>
      <c r="D244" s="17">
        <v>0</v>
      </c>
      <c r="E244" s="17">
        <v>0</v>
      </c>
      <c r="F244" s="21">
        <v>0</v>
      </c>
      <c r="G244" s="21">
        <v>0</v>
      </c>
      <c r="H244" s="17">
        <v>140223.04999999999</v>
      </c>
      <c r="I244" s="5">
        <f t="shared" si="9"/>
        <v>140223.04999999999</v>
      </c>
      <c r="J244" s="17">
        <v>0</v>
      </c>
      <c r="K244" s="17">
        <v>0</v>
      </c>
      <c r="L244" s="21">
        <v>0</v>
      </c>
      <c r="M244" s="21">
        <v>0</v>
      </c>
      <c r="N244" s="21">
        <v>0</v>
      </c>
      <c r="O244" s="17">
        <v>101668.5</v>
      </c>
      <c r="P244" s="17">
        <f t="shared" si="10"/>
        <v>101668.5</v>
      </c>
      <c r="Q244" s="17">
        <v>0</v>
      </c>
      <c r="R244" s="17">
        <v>0</v>
      </c>
      <c r="S244" s="21">
        <v>0</v>
      </c>
      <c r="T244" s="21">
        <v>0</v>
      </c>
      <c r="U244" s="21">
        <v>0</v>
      </c>
      <c r="V244" s="22">
        <v>4936.5600000000004</v>
      </c>
      <c r="W244" s="18">
        <f t="shared" si="11"/>
        <v>4936.5600000000004</v>
      </c>
      <c r="X244" s="19"/>
    </row>
    <row r="245" spans="1:24" s="16" customFormat="1" ht="15" customHeight="1" x14ac:dyDescent="0.25">
      <c r="A245" s="20" t="s">
        <v>490</v>
      </c>
      <c r="B245" s="16" t="s">
        <v>447</v>
      </c>
      <c r="C245" s="6" t="s">
        <v>491</v>
      </c>
      <c r="D245" s="17">
        <v>0</v>
      </c>
      <c r="E245" s="17">
        <v>0</v>
      </c>
      <c r="F245" s="21">
        <v>0</v>
      </c>
      <c r="G245" s="21">
        <v>0</v>
      </c>
      <c r="H245" s="17">
        <v>298966.87</v>
      </c>
      <c r="I245" s="5">
        <f t="shared" si="9"/>
        <v>298966.87</v>
      </c>
      <c r="J245" s="17">
        <v>0</v>
      </c>
      <c r="K245" s="17">
        <v>0</v>
      </c>
      <c r="L245" s="21">
        <v>0</v>
      </c>
      <c r="M245" s="21">
        <v>0</v>
      </c>
      <c r="N245" s="21">
        <v>0</v>
      </c>
      <c r="O245" s="17">
        <v>216765.45</v>
      </c>
      <c r="P245" s="17">
        <f t="shared" si="10"/>
        <v>216765.45</v>
      </c>
      <c r="Q245" s="17">
        <v>0</v>
      </c>
      <c r="R245" s="17">
        <v>0</v>
      </c>
      <c r="S245" s="21">
        <v>0</v>
      </c>
      <c r="T245" s="21">
        <v>0</v>
      </c>
      <c r="U245" s="21">
        <v>0</v>
      </c>
      <c r="V245" s="22">
        <v>10525.15</v>
      </c>
      <c r="W245" s="18">
        <f t="shared" si="11"/>
        <v>10525.15</v>
      </c>
      <c r="X245" s="19"/>
    </row>
    <row r="246" spans="1:24" s="16" customFormat="1" ht="15" customHeight="1" x14ac:dyDescent="0.25">
      <c r="A246" s="6" t="s">
        <v>499</v>
      </c>
      <c r="B246" s="16" t="s">
        <v>498</v>
      </c>
      <c r="C246" s="6" t="s">
        <v>500</v>
      </c>
      <c r="D246" s="17">
        <v>0</v>
      </c>
      <c r="E246" s="17">
        <v>0</v>
      </c>
      <c r="F246" s="17">
        <v>0</v>
      </c>
      <c r="G246" s="17">
        <v>136947.06680851913</v>
      </c>
      <c r="H246" s="17">
        <v>1938.78</v>
      </c>
      <c r="I246" s="5">
        <f t="shared" si="9"/>
        <v>138885.84680851913</v>
      </c>
      <c r="J246" s="17">
        <v>0</v>
      </c>
      <c r="K246" s="17">
        <v>0</v>
      </c>
      <c r="L246" s="17">
        <v>0</v>
      </c>
      <c r="M246" s="17">
        <v>0</v>
      </c>
      <c r="N246" s="17">
        <v>100926.25022861085</v>
      </c>
      <c r="O246" s="17">
        <v>1428.83</v>
      </c>
      <c r="P246" s="17">
        <f t="shared" si="10"/>
        <v>102355.08022861085</v>
      </c>
      <c r="Q246" s="17">
        <v>0</v>
      </c>
      <c r="R246" s="17">
        <v>0</v>
      </c>
      <c r="S246" s="17">
        <v>0</v>
      </c>
      <c r="T246" s="17">
        <v>0</v>
      </c>
      <c r="U246" s="17">
        <v>4854.5574905536732</v>
      </c>
      <c r="V246" s="18">
        <v>68.73</v>
      </c>
      <c r="W246" s="18">
        <f t="shared" si="11"/>
        <v>4923.2874905536728</v>
      </c>
      <c r="X246" s="19"/>
    </row>
    <row r="247" spans="1:24" s="16" customFormat="1" ht="15" customHeight="1" x14ac:dyDescent="0.25">
      <c r="A247" s="20" t="s">
        <v>511</v>
      </c>
      <c r="B247" s="16" t="s">
        <v>498</v>
      </c>
      <c r="C247" s="6" t="s">
        <v>512</v>
      </c>
      <c r="D247" s="17">
        <v>0</v>
      </c>
      <c r="E247" s="17">
        <v>0</v>
      </c>
      <c r="F247" s="21">
        <v>0</v>
      </c>
      <c r="G247" s="21">
        <v>0</v>
      </c>
      <c r="H247" s="17">
        <v>3561.82</v>
      </c>
      <c r="I247" s="5">
        <f t="shared" si="9"/>
        <v>3561.82</v>
      </c>
      <c r="J247" s="17">
        <v>0</v>
      </c>
      <c r="K247" s="17">
        <v>0</v>
      </c>
      <c r="L247" s="21">
        <v>0</v>
      </c>
      <c r="M247" s="21">
        <v>0</v>
      </c>
      <c r="N247" s="21">
        <v>0</v>
      </c>
      <c r="O247" s="17">
        <v>2624.97</v>
      </c>
      <c r="P247" s="17">
        <f t="shared" si="10"/>
        <v>2624.97</v>
      </c>
      <c r="Q247" s="17">
        <v>0</v>
      </c>
      <c r="R247" s="17">
        <v>0</v>
      </c>
      <c r="S247" s="21">
        <v>0</v>
      </c>
      <c r="T247" s="21">
        <v>0</v>
      </c>
      <c r="U247" s="21">
        <v>0</v>
      </c>
      <c r="V247" s="22">
        <v>126.26</v>
      </c>
      <c r="W247" s="18">
        <f t="shared" si="11"/>
        <v>126.26</v>
      </c>
      <c r="X247" s="19"/>
    </row>
    <row r="248" spans="1:24" s="16" customFormat="1" ht="15" customHeight="1" x14ac:dyDescent="0.25">
      <c r="A248" s="6" t="s">
        <v>501</v>
      </c>
      <c r="B248" s="16" t="s">
        <v>498</v>
      </c>
      <c r="C248" s="6" t="s">
        <v>502</v>
      </c>
      <c r="D248" s="17">
        <v>0</v>
      </c>
      <c r="E248" s="17">
        <v>0</v>
      </c>
      <c r="F248" s="17">
        <v>0</v>
      </c>
      <c r="G248" s="17">
        <v>212275.6136370911</v>
      </c>
      <c r="H248" s="17">
        <v>61127.38</v>
      </c>
      <c r="I248" s="5">
        <f t="shared" si="9"/>
        <v>273402.99363709107</v>
      </c>
      <c r="J248" s="17">
        <v>0</v>
      </c>
      <c r="K248" s="17">
        <v>0</v>
      </c>
      <c r="L248" s="17">
        <v>0</v>
      </c>
      <c r="M248" s="17">
        <v>0</v>
      </c>
      <c r="N248" s="17">
        <v>76094.363302677812</v>
      </c>
      <c r="O248" s="17">
        <v>21912.31</v>
      </c>
      <c r="P248" s="17">
        <f t="shared" si="10"/>
        <v>98006.673302677809</v>
      </c>
      <c r="Q248" s="17">
        <v>0</v>
      </c>
      <c r="R248" s="17">
        <v>0</v>
      </c>
      <c r="S248" s="17">
        <v>0</v>
      </c>
      <c r="T248" s="17">
        <v>0</v>
      </c>
      <c r="U248" s="17">
        <v>5885.1015701993665</v>
      </c>
      <c r="V248" s="18">
        <v>1694.69</v>
      </c>
      <c r="W248" s="18">
        <f t="shared" si="11"/>
        <v>7579.7915701993661</v>
      </c>
      <c r="X248" s="19"/>
    </row>
    <row r="249" spans="1:24" s="16" customFormat="1" ht="15" customHeight="1" x14ac:dyDescent="0.25">
      <c r="A249" s="20" t="s">
        <v>509</v>
      </c>
      <c r="B249" s="16" t="s">
        <v>498</v>
      </c>
      <c r="C249" s="6" t="s">
        <v>510</v>
      </c>
      <c r="D249" s="17">
        <v>0</v>
      </c>
      <c r="E249" s="17">
        <v>0</v>
      </c>
      <c r="F249" s="21">
        <v>0</v>
      </c>
      <c r="G249" s="21">
        <v>0</v>
      </c>
      <c r="H249" s="17">
        <v>0</v>
      </c>
      <c r="I249" s="5">
        <f t="shared" si="9"/>
        <v>0</v>
      </c>
      <c r="J249" s="17">
        <v>0</v>
      </c>
      <c r="K249" s="17">
        <v>0</v>
      </c>
      <c r="L249" s="21">
        <v>0</v>
      </c>
      <c r="M249" s="21">
        <v>22932.91</v>
      </c>
      <c r="N249" s="21">
        <v>0</v>
      </c>
      <c r="O249" s="17">
        <v>10782.03</v>
      </c>
      <c r="P249" s="17">
        <f t="shared" si="10"/>
        <v>33714.94</v>
      </c>
      <c r="Q249" s="17">
        <v>0</v>
      </c>
      <c r="R249" s="17">
        <v>0</v>
      </c>
      <c r="S249" s="21">
        <v>0</v>
      </c>
      <c r="T249" s="21">
        <v>0</v>
      </c>
      <c r="U249" s="21">
        <v>0</v>
      </c>
      <c r="V249" s="22">
        <v>0</v>
      </c>
      <c r="W249" s="18">
        <f t="shared" si="11"/>
        <v>0</v>
      </c>
      <c r="X249" s="19"/>
    </row>
    <row r="250" spans="1:24" s="16" customFormat="1" ht="15" customHeight="1" x14ac:dyDescent="0.25">
      <c r="A250" s="6" t="s">
        <v>503</v>
      </c>
      <c r="B250" s="16" t="s">
        <v>498</v>
      </c>
      <c r="C250" s="6" t="s">
        <v>504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5">
        <f t="shared" si="9"/>
        <v>0</v>
      </c>
      <c r="J250" s="17">
        <v>0</v>
      </c>
      <c r="K250" s="17">
        <v>0</v>
      </c>
      <c r="L250" s="17">
        <v>0</v>
      </c>
      <c r="M250" s="17">
        <v>84403.75</v>
      </c>
      <c r="N250" s="17">
        <v>0</v>
      </c>
      <c r="O250" s="17">
        <v>73767.75</v>
      </c>
      <c r="P250" s="17">
        <f t="shared" si="10"/>
        <v>158171.5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8">
        <v>0</v>
      </c>
      <c r="W250" s="18">
        <f t="shared" si="11"/>
        <v>0</v>
      </c>
      <c r="X250" s="19"/>
    </row>
    <row r="251" spans="1:24" s="16" customFormat="1" ht="15" customHeight="1" x14ac:dyDescent="0.25">
      <c r="A251" s="20" t="s">
        <v>507</v>
      </c>
      <c r="B251" s="16" t="s">
        <v>498</v>
      </c>
      <c r="C251" s="6" t="s">
        <v>508</v>
      </c>
      <c r="D251" s="17">
        <v>0</v>
      </c>
      <c r="E251" s="17">
        <v>0</v>
      </c>
      <c r="F251" s="21">
        <v>0</v>
      </c>
      <c r="G251" s="21">
        <v>30633.130693201743</v>
      </c>
      <c r="H251" s="17">
        <v>39091.919999999998</v>
      </c>
      <c r="I251" s="5">
        <f t="shared" si="9"/>
        <v>69725.050693201745</v>
      </c>
      <c r="J251" s="17">
        <v>0</v>
      </c>
      <c r="K251" s="17">
        <v>0</v>
      </c>
      <c r="L251" s="21">
        <v>0</v>
      </c>
      <c r="M251" s="21">
        <v>0</v>
      </c>
      <c r="N251" s="21">
        <v>22575.781180845945</v>
      </c>
      <c r="O251" s="17">
        <v>28809.68</v>
      </c>
      <c r="P251" s="17">
        <f t="shared" si="10"/>
        <v>51385.461180845945</v>
      </c>
      <c r="Q251" s="17">
        <v>0</v>
      </c>
      <c r="R251" s="17">
        <v>0</v>
      </c>
      <c r="S251" s="21">
        <v>0</v>
      </c>
      <c r="T251" s="21">
        <v>0</v>
      </c>
      <c r="U251" s="21">
        <v>1085.8961606948508</v>
      </c>
      <c r="V251" s="22">
        <v>1385.75</v>
      </c>
      <c r="W251" s="18">
        <f t="shared" si="11"/>
        <v>2471.6461606948506</v>
      </c>
      <c r="X251" s="19"/>
    </row>
    <row r="252" spans="1:24" s="16" customFormat="1" ht="15" customHeight="1" x14ac:dyDescent="0.25">
      <c r="A252" s="6" t="s">
        <v>505</v>
      </c>
      <c r="B252" s="16" t="s">
        <v>498</v>
      </c>
      <c r="C252" s="6" t="s">
        <v>506</v>
      </c>
      <c r="D252" s="17">
        <v>0</v>
      </c>
      <c r="E252" s="17">
        <v>0</v>
      </c>
      <c r="F252" s="17">
        <v>0</v>
      </c>
      <c r="G252" s="17">
        <v>82712.50173394203</v>
      </c>
      <c r="H252" s="17">
        <v>34142.639999999999</v>
      </c>
      <c r="I252" s="5">
        <f t="shared" si="9"/>
        <v>116855.14173394203</v>
      </c>
      <c r="J252" s="17">
        <v>0</v>
      </c>
      <c r="K252" s="17">
        <v>0</v>
      </c>
      <c r="L252" s="17">
        <v>0</v>
      </c>
      <c r="M252" s="17">
        <v>0</v>
      </c>
      <c r="N252" s="17">
        <v>77323.533210309091</v>
      </c>
      <c r="O252" s="17">
        <v>31918.15</v>
      </c>
      <c r="P252" s="17">
        <f t="shared" si="10"/>
        <v>109241.6832103091</v>
      </c>
      <c r="Q252" s="17">
        <v>0</v>
      </c>
      <c r="R252" s="17">
        <v>0</v>
      </c>
      <c r="S252" s="17">
        <v>0</v>
      </c>
      <c r="T252" s="17">
        <v>0</v>
      </c>
      <c r="U252" s="17">
        <v>3266.041529474513</v>
      </c>
      <c r="V252" s="18">
        <v>1348.18</v>
      </c>
      <c r="W252" s="18">
        <f t="shared" si="11"/>
        <v>4614.2215294745129</v>
      </c>
      <c r="X252" s="19"/>
    </row>
    <row r="253" spans="1:24" s="16" customFormat="1" ht="15" customHeight="1" x14ac:dyDescent="0.25">
      <c r="A253" s="6" t="s">
        <v>526</v>
      </c>
      <c r="B253" s="16" t="s">
        <v>513</v>
      </c>
      <c r="C253" s="6" t="s">
        <v>527</v>
      </c>
      <c r="D253" s="17">
        <v>4404.6000000000004</v>
      </c>
      <c r="E253" s="17">
        <v>0</v>
      </c>
      <c r="F253" s="17">
        <v>0</v>
      </c>
      <c r="G253" s="17">
        <v>0</v>
      </c>
      <c r="H253" s="17">
        <v>0</v>
      </c>
      <c r="I253" s="5">
        <f t="shared" si="9"/>
        <v>4404.6000000000004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f t="shared" si="10"/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8">
        <v>0</v>
      </c>
      <c r="W253" s="18">
        <f t="shared" si="11"/>
        <v>0</v>
      </c>
      <c r="X253" s="19"/>
    </row>
    <row r="254" spans="1:24" s="16" customFormat="1" ht="15" customHeight="1" x14ac:dyDescent="0.25">
      <c r="A254" s="6" t="s">
        <v>514</v>
      </c>
      <c r="B254" s="16" t="s">
        <v>513</v>
      </c>
      <c r="C254" s="6" t="s">
        <v>515</v>
      </c>
      <c r="D254" s="17">
        <v>4404.6000000000004</v>
      </c>
      <c r="E254" s="17">
        <v>0</v>
      </c>
      <c r="F254" s="17">
        <v>0</v>
      </c>
      <c r="G254" s="17">
        <v>0</v>
      </c>
      <c r="H254" s="17">
        <v>0</v>
      </c>
      <c r="I254" s="5">
        <f t="shared" si="9"/>
        <v>4404.6000000000004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f t="shared" si="10"/>
        <v>0</v>
      </c>
      <c r="Q254" s="17">
        <v>0</v>
      </c>
      <c r="R254" s="17">
        <v>0</v>
      </c>
      <c r="S254" s="17">
        <v>0</v>
      </c>
      <c r="T254" s="17">
        <v>0</v>
      </c>
      <c r="U254" s="17">
        <v>0</v>
      </c>
      <c r="V254" s="18">
        <v>0</v>
      </c>
      <c r="W254" s="18">
        <f t="shared" si="11"/>
        <v>0</v>
      </c>
      <c r="X254" s="19"/>
    </row>
    <row r="255" spans="1:24" s="16" customFormat="1" ht="15" customHeight="1" x14ac:dyDescent="0.25">
      <c r="A255" s="6" t="s">
        <v>542</v>
      </c>
      <c r="B255" s="16" t="s">
        <v>513</v>
      </c>
      <c r="C255" s="6" t="s">
        <v>543</v>
      </c>
      <c r="D255" s="17">
        <v>4404.6000000000004</v>
      </c>
      <c r="E255" s="17">
        <v>0</v>
      </c>
      <c r="F255" s="17">
        <v>0</v>
      </c>
      <c r="G255" s="17">
        <v>0</v>
      </c>
      <c r="H255" s="17">
        <v>0</v>
      </c>
      <c r="I255" s="5">
        <f t="shared" si="9"/>
        <v>4404.6000000000004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f t="shared" si="10"/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8">
        <v>0</v>
      </c>
      <c r="W255" s="18">
        <f t="shared" si="11"/>
        <v>0</v>
      </c>
      <c r="X255" s="19"/>
    </row>
    <row r="256" spans="1:24" s="16" customFormat="1" ht="15" customHeight="1" x14ac:dyDescent="0.25">
      <c r="A256" s="6" t="s">
        <v>548</v>
      </c>
      <c r="B256" s="16" t="s">
        <v>513</v>
      </c>
      <c r="C256" s="6" t="s">
        <v>549</v>
      </c>
      <c r="D256" s="17">
        <v>4404.6000000000004</v>
      </c>
      <c r="E256" s="17">
        <v>0</v>
      </c>
      <c r="F256" s="17">
        <v>0</v>
      </c>
      <c r="G256" s="17">
        <v>0</v>
      </c>
      <c r="H256" s="17">
        <v>0</v>
      </c>
      <c r="I256" s="5">
        <f t="shared" si="9"/>
        <v>4404.6000000000004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f t="shared" si="10"/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8">
        <v>0</v>
      </c>
      <c r="W256" s="18">
        <f t="shared" si="11"/>
        <v>0</v>
      </c>
      <c r="X256" s="19"/>
    </row>
    <row r="257" spans="1:24" s="16" customFormat="1" ht="15" customHeight="1" x14ac:dyDescent="0.25">
      <c r="A257" s="6" t="s">
        <v>546</v>
      </c>
      <c r="B257" s="16" t="s">
        <v>513</v>
      </c>
      <c r="C257" s="6" t="s">
        <v>547</v>
      </c>
      <c r="D257" s="17">
        <v>4404.6000000000004</v>
      </c>
      <c r="E257" s="17">
        <v>0</v>
      </c>
      <c r="F257" s="17">
        <v>0</v>
      </c>
      <c r="G257" s="17">
        <v>0</v>
      </c>
      <c r="H257" s="17">
        <v>0</v>
      </c>
      <c r="I257" s="5">
        <f t="shared" si="9"/>
        <v>4404.6000000000004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f t="shared" si="10"/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8">
        <v>0</v>
      </c>
      <c r="W257" s="18">
        <f t="shared" si="11"/>
        <v>0</v>
      </c>
      <c r="X257" s="19"/>
    </row>
    <row r="258" spans="1:24" s="16" customFormat="1" ht="15" customHeight="1" x14ac:dyDescent="0.25">
      <c r="A258" s="20" t="s">
        <v>602</v>
      </c>
      <c r="B258" s="16" t="s">
        <v>513</v>
      </c>
      <c r="C258" s="6" t="s">
        <v>603</v>
      </c>
      <c r="D258" s="17">
        <v>4318.96</v>
      </c>
      <c r="E258" s="17">
        <v>0</v>
      </c>
      <c r="F258" s="21">
        <v>0</v>
      </c>
      <c r="G258" s="21">
        <v>0</v>
      </c>
      <c r="H258" s="17">
        <v>0</v>
      </c>
      <c r="I258" s="5">
        <f t="shared" si="9"/>
        <v>4318.96</v>
      </c>
      <c r="J258" s="17">
        <v>0</v>
      </c>
      <c r="K258" s="17">
        <v>0</v>
      </c>
      <c r="L258" s="21">
        <v>0</v>
      </c>
      <c r="M258" s="21">
        <v>0</v>
      </c>
      <c r="N258" s="21">
        <v>0</v>
      </c>
      <c r="O258" s="17">
        <v>0</v>
      </c>
      <c r="P258" s="17">
        <f t="shared" si="10"/>
        <v>0</v>
      </c>
      <c r="Q258" s="17">
        <v>0</v>
      </c>
      <c r="R258" s="17">
        <v>0</v>
      </c>
      <c r="S258" s="21">
        <v>0</v>
      </c>
      <c r="T258" s="21">
        <v>0</v>
      </c>
      <c r="U258" s="21">
        <v>0</v>
      </c>
      <c r="V258" s="22">
        <v>0</v>
      </c>
      <c r="W258" s="18">
        <f t="shared" si="11"/>
        <v>0</v>
      </c>
      <c r="X258" s="19"/>
    </row>
    <row r="259" spans="1:24" s="16" customFormat="1" ht="15" customHeight="1" x14ac:dyDescent="0.25">
      <c r="A259" s="20" t="s">
        <v>568</v>
      </c>
      <c r="B259" s="16" t="s">
        <v>513</v>
      </c>
      <c r="C259" s="6" t="s">
        <v>569</v>
      </c>
      <c r="D259" s="17">
        <v>4404.6000000000004</v>
      </c>
      <c r="E259" s="17">
        <v>0</v>
      </c>
      <c r="F259" s="21">
        <v>0</v>
      </c>
      <c r="G259" s="21">
        <v>0</v>
      </c>
      <c r="H259" s="17">
        <v>0</v>
      </c>
      <c r="I259" s="5">
        <f t="shared" ref="I259:I322" si="12">SUM(D259:H259)</f>
        <v>4404.6000000000004</v>
      </c>
      <c r="J259" s="17">
        <v>0</v>
      </c>
      <c r="K259" s="17">
        <v>0</v>
      </c>
      <c r="L259" s="21">
        <v>0</v>
      </c>
      <c r="M259" s="21">
        <v>0</v>
      </c>
      <c r="N259" s="21">
        <v>0</v>
      </c>
      <c r="O259" s="17">
        <v>0</v>
      </c>
      <c r="P259" s="17">
        <f t="shared" si="10"/>
        <v>0</v>
      </c>
      <c r="Q259" s="17">
        <v>0</v>
      </c>
      <c r="R259" s="17">
        <v>0</v>
      </c>
      <c r="S259" s="21">
        <v>0</v>
      </c>
      <c r="T259" s="21">
        <v>0</v>
      </c>
      <c r="U259" s="21">
        <v>0</v>
      </c>
      <c r="V259" s="22">
        <v>0</v>
      </c>
      <c r="W259" s="18">
        <f t="shared" si="11"/>
        <v>0</v>
      </c>
      <c r="X259" s="19"/>
    </row>
    <row r="260" spans="1:24" s="16" customFormat="1" ht="15" customHeight="1" x14ac:dyDescent="0.25">
      <c r="A260" s="6" t="s">
        <v>544</v>
      </c>
      <c r="B260" s="16" t="s">
        <v>513</v>
      </c>
      <c r="C260" s="6" t="s">
        <v>545</v>
      </c>
      <c r="D260" s="17">
        <v>4404.6000000000004</v>
      </c>
      <c r="E260" s="17">
        <v>0</v>
      </c>
      <c r="F260" s="17">
        <v>0</v>
      </c>
      <c r="G260" s="17">
        <v>0</v>
      </c>
      <c r="H260" s="17">
        <v>0</v>
      </c>
      <c r="I260" s="5">
        <f t="shared" si="12"/>
        <v>4404.6000000000004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f t="shared" ref="P260:P323" si="13">SUM(J260:O260)</f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8">
        <v>0</v>
      </c>
      <c r="W260" s="18">
        <f t="shared" ref="W260:W323" si="14">SUM(Q260:V260)</f>
        <v>0</v>
      </c>
      <c r="X260" s="19"/>
    </row>
    <row r="261" spans="1:24" s="16" customFormat="1" ht="15" customHeight="1" x14ac:dyDescent="0.25">
      <c r="A261" s="6" t="s">
        <v>552</v>
      </c>
      <c r="B261" s="16" t="s">
        <v>513</v>
      </c>
      <c r="C261" s="6" t="s">
        <v>553</v>
      </c>
      <c r="D261" s="17">
        <v>8809.2000000000007</v>
      </c>
      <c r="E261" s="17">
        <v>0</v>
      </c>
      <c r="F261" s="17">
        <v>0</v>
      </c>
      <c r="G261" s="17">
        <v>0</v>
      </c>
      <c r="H261" s="17">
        <v>0</v>
      </c>
      <c r="I261" s="5">
        <f t="shared" si="12"/>
        <v>8809.2000000000007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f t="shared" si="13"/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8">
        <v>0</v>
      </c>
      <c r="W261" s="18">
        <f t="shared" si="14"/>
        <v>0</v>
      </c>
      <c r="X261" s="19"/>
    </row>
    <row r="262" spans="1:24" s="16" customFormat="1" ht="15" customHeight="1" x14ac:dyDescent="0.25">
      <c r="A262" s="20" t="s">
        <v>580</v>
      </c>
      <c r="B262" s="16" t="s">
        <v>513</v>
      </c>
      <c r="C262" s="6" t="s">
        <v>581</v>
      </c>
      <c r="D262" s="17">
        <v>4404.6000000000004</v>
      </c>
      <c r="E262" s="17">
        <v>0</v>
      </c>
      <c r="F262" s="21">
        <v>0</v>
      </c>
      <c r="G262" s="21">
        <v>0</v>
      </c>
      <c r="H262" s="17">
        <v>0</v>
      </c>
      <c r="I262" s="5">
        <f t="shared" si="12"/>
        <v>4404.6000000000004</v>
      </c>
      <c r="J262" s="17">
        <v>0</v>
      </c>
      <c r="K262" s="17">
        <v>0</v>
      </c>
      <c r="L262" s="21">
        <v>0</v>
      </c>
      <c r="M262" s="21">
        <v>0</v>
      </c>
      <c r="N262" s="21">
        <v>0</v>
      </c>
      <c r="O262" s="17">
        <v>0</v>
      </c>
      <c r="P262" s="17">
        <f t="shared" si="13"/>
        <v>0</v>
      </c>
      <c r="Q262" s="17">
        <v>0</v>
      </c>
      <c r="R262" s="17">
        <v>0</v>
      </c>
      <c r="S262" s="21">
        <v>0</v>
      </c>
      <c r="T262" s="21">
        <v>0</v>
      </c>
      <c r="U262" s="21">
        <v>0</v>
      </c>
      <c r="V262" s="22">
        <v>0</v>
      </c>
      <c r="W262" s="18">
        <f t="shared" si="14"/>
        <v>0</v>
      </c>
      <c r="X262" s="19"/>
    </row>
    <row r="263" spans="1:24" s="16" customFormat="1" ht="15" customHeight="1" x14ac:dyDescent="0.25">
      <c r="A263" s="20" t="s">
        <v>584</v>
      </c>
      <c r="B263" s="16" t="s">
        <v>513</v>
      </c>
      <c r="C263" s="6" t="s">
        <v>585</v>
      </c>
      <c r="D263" s="17">
        <v>4404.6000000000004</v>
      </c>
      <c r="E263" s="17">
        <v>0</v>
      </c>
      <c r="F263" s="21">
        <v>0</v>
      </c>
      <c r="G263" s="21">
        <v>0</v>
      </c>
      <c r="H263" s="17">
        <v>0</v>
      </c>
      <c r="I263" s="5">
        <f t="shared" si="12"/>
        <v>4404.6000000000004</v>
      </c>
      <c r="J263" s="17">
        <v>0</v>
      </c>
      <c r="K263" s="17">
        <v>0</v>
      </c>
      <c r="L263" s="21">
        <v>0</v>
      </c>
      <c r="M263" s="21">
        <v>0</v>
      </c>
      <c r="N263" s="21">
        <v>0</v>
      </c>
      <c r="O263" s="17">
        <v>0</v>
      </c>
      <c r="P263" s="17">
        <f t="shared" si="13"/>
        <v>0</v>
      </c>
      <c r="Q263" s="17">
        <v>0</v>
      </c>
      <c r="R263" s="17">
        <v>0</v>
      </c>
      <c r="S263" s="21">
        <v>0</v>
      </c>
      <c r="T263" s="21">
        <v>0</v>
      </c>
      <c r="U263" s="21">
        <v>0</v>
      </c>
      <c r="V263" s="22">
        <v>0</v>
      </c>
      <c r="W263" s="18">
        <f t="shared" si="14"/>
        <v>0</v>
      </c>
      <c r="X263" s="19"/>
    </row>
    <row r="264" spans="1:24" s="16" customFormat="1" ht="15" customHeight="1" x14ac:dyDescent="0.25">
      <c r="A264" s="20" t="s">
        <v>576</v>
      </c>
      <c r="B264" s="16" t="s">
        <v>513</v>
      </c>
      <c r="C264" s="6" t="s">
        <v>577</v>
      </c>
      <c r="D264" s="17">
        <v>4404.6000000000004</v>
      </c>
      <c r="E264" s="17">
        <v>0</v>
      </c>
      <c r="F264" s="21">
        <v>0</v>
      </c>
      <c r="G264" s="21">
        <v>0</v>
      </c>
      <c r="H264" s="17">
        <v>0</v>
      </c>
      <c r="I264" s="5">
        <f t="shared" si="12"/>
        <v>4404.6000000000004</v>
      </c>
      <c r="J264" s="17">
        <v>0</v>
      </c>
      <c r="K264" s="17">
        <v>0</v>
      </c>
      <c r="L264" s="21">
        <v>0</v>
      </c>
      <c r="M264" s="21">
        <v>0</v>
      </c>
      <c r="N264" s="21">
        <v>0</v>
      </c>
      <c r="O264" s="17">
        <v>0</v>
      </c>
      <c r="P264" s="17">
        <f t="shared" si="13"/>
        <v>0</v>
      </c>
      <c r="Q264" s="17">
        <v>0</v>
      </c>
      <c r="R264" s="17">
        <v>0</v>
      </c>
      <c r="S264" s="21">
        <v>0</v>
      </c>
      <c r="T264" s="21">
        <v>0</v>
      </c>
      <c r="U264" s="21">
        <v>0</v>
      </c>
      <c r="V264" s="22">
        <v>0</v>
      </c>
      <c r="W264" s="18">
        <f t="shared" si="14"/>
        <v>0</v>
      </c>
      <c r="X264" s="19"/>
    </row>
    <row r="265" spans="1:24" s="16" customFormat="1" ht="15" customHeight="1" x14ac:dyDescent="0.25">
      <c r="A265" s="6" t="s">
        <v>532</v>
      </c>
      <c r="B265" s="16" t="s">
        <v>513</v>
      </c>
      <c r="C265" s="6" t="s">
        <v>533</v>
      </c>
      <c r="D265" s="17">
        <v>4404.6000000000004</v>
      </c>
      <c r="E265" s="17">
        <v>0</v>
      </c>
      <c r="F265" s="17">
        <v>0</v>
      </c>
      <c r="G265" s="17">
        <v>0</v>
      </c>
      <c r="H265" s="17">
        <v>0</v>
      </c>
      <c r="I265" s="5">
        <f t="shared" si="12"/>
        <v>4404.6000000000004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f t="shared" si="13"/>
        <v>0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8">
        <v>0</v>
      </c>
      <c r="W265" s="18">
        <f t="shared" si="14"/>
        <v>0</v>
      </c>
      <c r="X265" s="19"/>
    </row>
    <row r="266" spans="1:24" s="16" customFormat="1" ht="15" customHeight="1" x14ac:dyDescent="0.25">
      <c r="A266" s="6" t="s">
        <v>534</v>
      </c>
      <c r="B266" s="16" t="s">
        <v>513</v>
      </c>
      <c r="C266" s="6" t="s">
        <v>535</v>
      </c>
      <c r="D266" s="17">
        <v>4404.6000000000004</v>
      </c>
      <c r="E266" s="17">
        <v>0</v>
      </c>
      <c r="F266" s="17">
        <v>0</v>
      </c>
      <c r="G266" s="17">
        <v>0</v>
      </c>
      <c r="H266" s="17">
        <v>0</v>
      </c>
      <c r="I266" s="5">
        <f t="shared" si="12"/>
        <v>4404.6000000000004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f t="shared" si="13"/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8">
        <v>0</v>
      </c>
      <c r="W266" s="18">
        <f t="shared" si="14"/>
        <v>0</v>
      </c>
      <c r="X266" s="19"/>
    </row>
    <row r="267" spans="1:24" s="16" customFormat="1" ht="15" customHeight="1" x14ac:dyDescent="0.25">
      <c r="A267" s="6" t="s">
        <v>538</v>
      </c>
      <c r="B267" s="16" t="s">
        <v>513</v>
      </c>
      <c r="C267" s="6" t="s">
        <v>539</v>
      </c>
      <c r="D267" s="17">
        <v>4404.6000000000004</v>
      </c>
      <c r="E267" s="17">
        <v>0</v>
      </c>
      <c r="F267" s="17">
        <v>0</v>
      </c>
      <c r="G267" s="17">
        <v>0</v>
      </c>
      <c r="H267" s="17">
        <v>0</v>
      </c>
      <c r="I267" s="5">
        <f t="shared" si="12"/>
        <v>4404.6000000000004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f t="shared" si="13"/>
        <v>0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  <c r="V267" s="18">
        <v>0</v>
      </c>
      <c r="W267" s="18">
        <f t="shared" si="14"/>
        <v>0</v>
      </c>
      <c r="X267" s="19"/>
    </row>
    <row r="268" spans="1:24" s="16" customFormat="1" ht="15" customHeight="1" x14ac:dyDescent="0.25">
      <c r="A268" s="20" t="s">
        <v>588</v>
      </c>
      <c r="B268" s="16" t="s">
        <v>513</v>
      </c>
      <c r="C268" s="6" t="s">
        <v>589</v>
      </c>
      <c r="D268" s="17">
        <v>4404.6000000000004</v>
      </c>
      <c r="E268" s="17">
        <v>0</v>
      </c>
      <c r="F268" s="21">
        <v>0</v>
      </c>
      <c r="G268" s="21">
        <v>0</v>
      </c>
      <c r="H268" s="17">
        <v>0</v>
      </c>
      <c r="I268" s="5">
        <f t="shared" si="12"/>
        <v>4404.6000000000004</v>
      </c>
      <c r="J268" s="17">
        <v>0</v>
      </c>
      <c r="K268" s="17">
        <v>0</v>
      </c>
      <c r="L268" s="21">
        <v>0</v>
      </c>
      <c r="M268" s="21">
        <v>0</v>
      </c>
      <c r="N268" s="21">
        <v>0</v>
      </c>
      <c r="O268" s="17">
        <v>0</v>
      </c>
      <c r="P268" s="17">
        <f t="shared" si="13"/>
        <v>0</v>
      </c>
      <c r="Q268" s="17">
        <v>0</v>
      </c>
      <c r="R268" s="17">
        <v>0</v>
      </c>
      <c r="S268" s="21">
        <v>0</v>
      </c>
      <c r="T268" s="21">
        <v>0</v>
      </c>
      <c r="U268" s="21">
        <v>0</v>
      </c>
      <c r="V268" s="22">
        <v>0</v>
      </c>
      <c r="W268" s="18">
        <f t="shared" si="14"/>
        <v>0</v>
      </c>
      <c r="X268" s="19"/>
    </row>
    <row r="269" spans="1:24" s="16" customFormat="1" ht="15" customHeight="1" x14ac:dyDescent="0.25">
      <c r="A269" s="20" t="s">
        <v>582</v>
      </c>
      <c r="B269" s="16" t="s">
        <v>513</v>
      </c>
      <c r="C269" s="6" t="s">
        <v>583</v>
      </c>
      <c r="D269" s="17">
        <v>4404.6000000000004</v>
      </c>
      <c r="E269" s="17">
        <v>0</v>
      </c>
      <c r="F269" s="21">
        <v>0</v>
      </c>
      <c r="G269" s="21">
        <v>0</v>
      </c>
      <c r="H269" s="17">
        <v>0</v>
      </c>
      <c r="I269" s="5">
        <f t="shared" si="12"/>
        <v>4404.6000000000004</v>
      </c>
      <c r="J269" s="17">
        <v>0</v>
      </c>
      <c r="K269" s="17">
        <v>0</v>
      </c>
      <c r="L269" s="21">
        <v>0</v>
      </c>
      <c r="M269" s="21">
        <v>0</v>
      </c>
      <c r="N269" s="21">
        <v>0</v>
      </c>
      <c r="O269" s="17">
        <v>0</v>
      </c>
      <c r="P269" s="17">
        <f t="shared" si="13"/>
        <v>0</v>
      </c>
      <c r="Q269" s="17">
        <v>0</v>
      </c>
      <c r="R269" s="17">
        <v>0</v>
      </c>
      <c r="S269" s="21">
        <v>0</v>
      </c>
      <c r="T269" s="21">
        <v>0</v>
      </c>
      <c r="U269" s="21">
        <v>0</v>
      </c>
      <c r="V269" s="22">
        <v>0</v>
      </c>
      <c r="W269" s="18">
        <f t="shared" si="14"/>
        <v>0</v>
      </c>
      <c r="X269" s="19"/>
    </row>
    <row r="270" spans="1:24" s="16" customFormat="1" ht="15" customHeight="1" x14ac:dyDescent="0.25">
      <c r="A270" s="20" t="s">
        <v>558</v>
      </c>
      <c r="B270" s="16" t="s">
        <v>513</v>
      </c>
      <c r="C270" s="6" t="s">
        <v>559</v>
      </c>
      <c r="D270" s="17">
        <v>4404.6000000000004</v>
      </c>
      <c r="E270" s="17">
        <v>0</v>
      </c>
      <c r="F270" s="21">
        <v>0</v>
      </c>
      <c r="G270" s="21">
        <v>0</v>
      </c>
      <c r="H270" s="17">
        <v>0</v>
      </c>
      <c r="I270" s="5">
        <f t="shared" si="12"/>
        <v>4404.6000000000004</v>
      </c>
      <c r="J270" s="17">
        <v>0</v>
      </c>
      <c r="K270" s="17">
        <v>0</v>
      </c>
      <c r="L270" s="21">
        <v>0</v>
      </c>
      <c r="M270" s="21">
        <v>0</v>
      </c>
      <c r="N270" s="21">
        <v>0</v>
      </c>
      <c r="O270" s="17">
        <v>0</v>
      </c>
      <c r="P270" s="17">
        <f t="shared" si="13"/>
        <v>0</v>
      </c>
      <c r="Q270" s="17">
        <v>0</v>
      </c>
      <c r="R270" s="17">
        <v>0</v>
      </c>
      <c r="S270" s="21">
        <v>0</v>
      </c>
      <c r="T270" s="21">
        <v>0</v>
      </c>
      <c r="U270" s="21">
        <v>0</v>
      </c>
      <c r="V270" s="22">
        <v>0</v>
      </c>
      <c r="W270" s="18">
        <f t="shared" si="14"/>
        <v>0</v>
      </c>
      <c r="X270" s="19"/>
    </row>
    <row r="271" spans="1:24" s="16" customFormat="1" ht="15" customHeight="1" x14ac:dyDescent="0.25">
      <c r="A271" s="6" t="s">
        <v>554</v>
      </c>
      <c r="B271" s="16" t="s">
        <v>513</v>
      </c>
      <c r="C271" s="6" t="s">
        <v>555</v>
      </c>
      <c r="D271" s="17">
        <v>4404.6000000000004</v>
      </c>
      <c r="E271" s="17">
        <v>0</v>
      </c>
      <c r="F271" s="17">
        <v>0</v>
      </c>
      <c r="G271" s="17">
        <v>0</v>
      </c>
      <c r="H271" s="17">
        <v>0</v>
      </c>
      <c r="I271" s="5">
        <f t="shared" si="12"/>
        <v>4404.6000000000004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f t="shared" si="13"/>
        <v>0</v>
      </c>
      <c r="Q271" s="17">
        <v>0</v>
      </c>
      <c r="R271" s="17">
        <v>0</v>
      </c>
      <c r="S271" s="17">
        <v>0</v>
      </c>
      <c r="T271" s="17">
        <v>0</v>
      </c>
      <c r="U271" s="17">
        <v>0</v>
      </c>
      <c r="V271" s="18">
        <v>0</v>
      </c>
      <c r="W271" s="18">
        <f t="shared" si="14"/>
        <v>0</v>
      </c>
      <c r="X271" s="19"/>
    </row>
    <row r="272" spans="1:24" s="16" customFormat="1" ht="15" customHeight="1" x14ac:dyDescent="0.25">
      <c r="A272" s="20" t="s">
        <v>586</v>
      </c>
      <c r="B272" s="16" t="s">
        <v>513</v>
      </c>
      <c r="C272" s="6" t="s">
        <v>587</v>
      </c>
      <c r="D272" s="17">
        <v>4404.6000000000004</v>
      </c>
      <c r="E272" s="17">
        <v>0</v>
      </c>
      <c r="F272" s="21">
        <v>0</v>
      </c>
      <c r="G272" s="21">
        <v>0</v>
      </c>
      <c r="H272" s="17">
        <v>0</v>
      </c>
      <c r="I272" s="5">
        <f t="shared" si="12"/>
        <v>4404.6000000000004</v>
      </c>
      <c r="J272" s="17">
        <v>0</v>
      </c>
      <c r="K272" s="17">
        <v>0</v>
      </c>
      <c r="L272" s="21">
        <v>0</v>
      </c>
      <c r="M272" s="21">
        <v>0</v>
      </c>
      <c r="N272" s="21">
        <v>0</v>
      </c>
      <c r="O272" s="17">
        <v>0</v>
      </c>
      <c r="P272" s="17">
        <f t="shared" si="13"/>
        <v>0</v>
      </c>
      <c r="Q272" s="17">
        <v>0</v>
      </c>
      <c r="R272" s="17">
        <v>0</v>
      </c>
      <c r="S272" s="21">
        <v>0</v>
      </c>
      <c r="T272" s="21">
        <v>0</v>
      </c>
      <c r="U272" s="21">
        <v>0</v>
      </c>
      <c r="V272" s="22">
        <v>0</v>
      </c>
      <c r="W272" s="18">
        <f t="shared" si="14"/>
        <v>0</v>
      </c>
      <c r="X272" s="19"/>
    </row>
    <row r="273" spans="1:24" s="16" customFormat="1" ht="15" customHeight="1" x14ac:dyDescent="0.25">
      <c r="A273" s="6" t="s">
        <v>530</v>
      </c>
      <c r="B273" s="16" t="s">
        <v>513</v>
      </c>
      <c r="C273" s="6" t="s">
        <v>531</v>
      </c>
      <c r="D273" s="17">
        <v>4404.6000000000004</v>
      </c>
      <c r="E273" s="17">
        <v>0</v>
      </c>
      <c r="F273" s="17">
        <v>0</v>
      </c>
      <c r="G273" s="17">
        <v>0</v>
      </c>
      <c r="H273" s="17">
        <v>0</v>
      </c>
      <c r="I273" s="5">
        <f t="shared" si="12"/>
        <v>4404.6000000000004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f t="shared" si="13"/>
        <v>0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8">
        <v>0</v>
      </c>
      <c r="W273" s="18">
        <f t="shared" si="14"/>
        <v>0</v>
      </c>
      <c r="X273" s="19"/>
    </row>
    <row r="274" spans="1:24" s="16" customFormat="1" ht="15" customHeight="1" x14ac:dyDescent="0.25">
      <c r="A274" s="6" t="s">
        <v>518</v>
      </c>
      <c r="B274" s="16" t="s">
        <v>513</v>
      </c>
      <c r="C274" s="6" t="s">
        <v>519</v>
      </c>
      <c r="D274" s="17">
        <v>2028.41</v>
      </c>
      <c r="E274" s="17">
        <v>0</v>
      </c>
      <c r="F274" s="17">
        <v>0</v>
      </c>
      <c r="G274" s="17">
        <v>0</v>
      </c>
      <c r="H274" s="17">
        <v>0</v>
      </c>
      <c r="I274" s="5">
        <f t="shared" si="12"/>
        <v>2028.41</v>
      </c>
      <c r="J274" s="17">
        <v>0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f t="shared" si="13"/>
        <v>0</v>
      </c>
      <c r="Q274" s="17">
        <v>0</v>
      </c>
      <c r="R274" s="17">
        <v>0</v>
      </c>
      <c r="S274" s="17">
        <v>0</v>
      </c>
      <c r="T274" s="17">
        <v>0</v>
      </c>
      <c r="U274" s="17">
        <v>0</v>
      </c>
      <c r="V274" s="18">
        <v>0</v>
      </c>
      <c r="W274" s="18">
        <f t="shared" si="14"/>
        <v>0</v>
      </c>
      <c r="X274" s="19"/>
    </row>
    <row r="275" spans="1:24" s="16" customFormat="1" ht="15" customHeight="1" x14ac:dyDescent="0.25">
      <c r="A275" s="20" t="s">
        <v>600</v>
      </c>
      <c r="B275" s="16" t="s">
        <v>513</v>
      </c>
      <c r="C275" s="6" t="s">
        <v>601</v>
      </c>
      <c r="D275" s="17">
        <v>4404.6000000000004</v>
      </c>
      <c r="E275" s="17">
        <v>0</v>
      </c>
      <c r="F275" s="21">
        <v>0</v>
      </c>
      <c r="G275" s="21">
        <v>0</v>
      </c>
      <c r="H275" s="17">
        <v>0</v>
      </c>
      <c r="I275" s="5">
        <f t="shared" si="12"/>
        <v>4404.6000000000004</v>
      </c>
      <c r="J275" s="17">
        <v>0</v>
      </c>
      <c r="K275" s="17">
        <v>0</v>
      </c>
      <c r="L275" s="21">
        <v>0</v>
      </c>
      <c r="M275" s="21">
        <v>0</v>
      </c>
      <c r="N275" s="21">
        <v>0</v>
      </c>
      <c r="O275" s="17">
        <v>0</v>
      </c>
      <c r="P275" s="17">
        <f t="shared" si="13"/>
        <v>0</v>
      </c>
      <c r="Q275" s="17">
        <v>0</v>
      </c>
      <c r="R275" s="17">
        <v>0</v>
      </c>
      <c r="S275" s="21">
        <v>0</v>
      </c>
      <c r="T275" s="21">
        <v>0</v>
      </c>
      <c r="U275" s="21">
        <v>0</v>
      </c>
      <c r="V275" s="22">
        <v>0</v>
      </c>
      <c r="W275" s="18">
        <f t="shared" si="14"/>
        <v>0</v>
      </c>
      <c r="X275" s="19"/>
    </row>
    <row r="276" spans="1:24" s="16" customFormat="1" ht="15" customHeight="1" x14ac:dyDescent="0.25">
      <c r="A276" s="6" t="s">
        <v>522</v>
      </c>
      <c r="B276" s="16" t="s">
        <v>513</v>
      </c>
      <c r="C276" s="6" t="s">
        <v>523</v>
      </c>
      <c r="D276" s="17">
        <v>2583.1799999999998</v>
      </c>
      <c r="E276" s="17">
        <v>0</v>
      </c>
      <c r="F276" s="17">
        <v>0</v>
      </c>
      <c r="G276" s="17">
        <v>0</v>
      </c>
      <c r="H276" s="17">
        <v>0</v>
      </c>
      <c r="I276" s="5">
        <f t="shared" si="12"/>
        <v>2583.1799999999998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f t="shared" si="13"/>
        <v>0</v>
      </c>
      <c r="Q276" s="17">
        <v>0</v>
      </c>
      <c r="R276" s="17">
        <v>0</v>
      </c>
      <c r="S276" s="17">
        <v>0</v>
      </c>
      <c r="T276" s="17">
        <v>0</v>
      </c>
      <c r="U276" s="17">
        <v>0</v>
      </c>
      <c r="V276" s="18">
        <v>0</v>
      </c>
      <c r="W276" s="18">
        <f t="shared" si="14"/>
        <v>0</v>
      </c>
      <c r="X276" s="19"/>
    </row>
    <row r="277" spans="1:24" s="16" customFormat="1" ht="15" customHeight="1" x14ac:dyDescent="0.25">
      <c r="A277" s="6" t="s">
        <v>516</v>
      </c>
      <c r="B277" s="16" t="s">
        <v>513</v>
      </c>
      <c r="C277" s="6" t="s">
        <v>517</v>
      </c>
      <c r="D277" s="17">
        <v>938.84</v>
      </c>
      <c r="E277" s="17">
        <v>0</v>
      </c>
      <c r="F277" s="17">
        <v>0</v>
      </c>
      <c r="G277" s="17">
        <v>0</v>
      </c>
      <c r="H277" s="17">
        <v>0</v>
      </c>
      <c r="I277" s="5">
        <f t="shared" si="12"/>
        <v>938.84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f t="shared" si="13"/>
        <v>0</v>
      </c>
      <c r="Q277" s="17">
        <v>0</v>
      </c>
      <c r="R277" s="17">
        <v>0</v>
      </c>
      <c r="S277" s="17">
        <v>0</v>
      </c>
      <c r="T277" s="17">
        <v>0</v>
      </c>
      <c r="U277" s="17">
        <v>0</v>
      </c>
      <c r="V277" s="18">
        <v>0</v>
      </c>
      <c r="W277" s="18">
        <f t="shared" si="14"/>
        <v>0</v>
      </c>
      <c r="X277" s="19"/>
    </row>
    <row r="278" spans="1:24" s="16" customFormat="1" ht="15" customHeight="1" x14ac:dyDescent="0.25">
      <c r="A278" s="6" t="s">
        <v>520</v>
      </c>
      <c r="B278" s="16" t="s">
        <v>513</v>
      </c>
      <c r="C278" s="6" t="s">
        <v>521</v>
      </c>
      <c r="D278" s="17">
        <v>2583.1799999999998</v>
      </c>
      <c r="E278" s="17">
        <v>0</v>
      </c>
      <c r="F278" s="17">
        <v>0</v>
      </c>
      <c r="G278" s="17">
        <v>0</v>
      </c>
      <c r="H278" s="17">
        <v>0</v>
      </c>
      <c r="I278" s="5">
        <f t="shared" si="12"/>
        <v>2583.1799999999998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7">
        <v>0</v>
      </c>
      <c r="P278" s="17">
        <f t="shared" si="13"/>
        <v>0</v>
      </c>
      <c r="Q278" s="17">
        <v>0</v>
      </c>
      <c r="R278" s="17">
        <v>0</v>
      </c>
      <c r="S278" s="17">
        <v>0</v>
      </c>
      <c r="T278" s="17">
        <v>0</v>
      </c>
      <c r="U278" s="17">
        <v>0</v>
      </c>
      <c r="V278" s="18">
        <v>0</v>
      </c>
      <c r="W278" s="18">
        <f t="shared" si="14"/>
        <v>0</v>
      </c>
      <c r="X278" s="19"/>
    </row>
    <row r="279" spans="1:24" s="16" customFormat="1" ht="15" customHeight="1" x14ac:dyDescent="0.25">
      <c r="A279" s="20" t="s">
        <v>578</v>
      </c>
      <c r="B279" s="16" t="s">
        <v>513</v>
      </c>
      <c r="C279" s="6" t="s">
        <v>579</v>
      </c>
      <c r="D279" s="17">
        <v>4404.6000000000004</v>
      </c>
      <c r="E279" s="17">
        <v>0</v>
      </c>
      <c r="F279" s="21">
        <v>0</v>
      </c>
      <c r="G279" s="21">
        <v>0</v>
      </c>
      <c r="H279" s="17">
        <v>0</v>
      </c>
      <c r="I279" s="5">
        <f t="shared" si="12"/>
        <v>4404.6000000000004</v>
      </c>
      <c r="J279" s="17">
        <v>0</v>
      </c>
      <c r="K279" s="17">
        <v>0</v>
      </c>
      <c r="L279" s="21">
        <v>0</v>
      </c>
      <c r="M279" s="21">
        <v>0</v>
      </c>
      <c r="N279" s="21">
        <v>0</v>
      </c>
      <c r="O279" s="17">
        <v>0</v>
      </c>
      <c r="P279" s="17">
        <f t="shared" si="13"/>
        <v>0</v>
      </c>
      <c r="Q279" s="17">
        <v>0</v>
      </c>
      <c r="R279" s="17">
        <v>0</v>
      </c>
      <c r="S279" s="21">
        <v>0</v>
      </c>
      <c r="T279" s="21">
        <v>0</v>
      </c>
      <c r="U279" s="21">
        <v>0</v>
      </c>
      <c r="V279" s="22">
        <v>0</v>
      </c>
      <c r="W279" s="18">
        <f t="shared" si="14"/>
        <v>0</v>
      </c>
      <c r="X279" s="19"/>
    </row>
    <row r="280" spans="1:24" s="16" customFormat="1" ht="15" customHeight="1" x14ac:dyDescent="0.25">
      <c r="A280" s="6" t="s">
        <v>550</v>
      </c>
      <c r="B280" s="16" t="s">
        <v>513</v>
      </c>
      <c r="C280" s="6" t="s">
        <v>551</v>
      </c>
      <c r="D280" s="17">
        <v>4404.6000000000004</v>
      </c>
      <c r="E280" s="17">
        <v>0</v>
      </c>
      <c r="F280" s="17">
        <v>0</v>
      </c>
      <c r="G280" s="17">
        <v>0</v>
      </c>
      <c r="H280" s="17">
        <v>0</v>
      </c>
      <c r="I280" s="5">
        <f t="shared" si="12"/>
        <v>4404.6000000000004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f t="shared" si="13"/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8">
        <v>0</v>
      </c>
      <c r="W280" s="18">
        <f t="shared" si="14"/>
        <v>0</v>
      </c>
      <c r="X280" s="19"/>
    </row>
    <row r="281" spans="1:24" s="16" customFormat="1" ht="15" customHeight="1" x14ac:dyDescent="0.25">
      <c r="A281" s="6" t="s">
        <v>524</v>
      </c>
      <c r="B281" s="16" t="s">
        <v>513</v>
      </c>
      <c r="C281" s="6" t="s">
        <v>525</v>
      </c>
      <c r="D281" s="17">
        <v>4404.6000000000004</v>
      </c>
      <c r="E281" s="17">
        <v>0</v>
      </c>
      <c r="F281" s="17">
        <v>0</v>
      </c>
      <c r="G281" s="17">
        <v>0</v>
      </c>
      <c r="H281" s="17">
        <v>0</v>
      </c>
      <c r="I281" s="5">
        <f t="shared" si="12"/>
        <v>4404.6000000000004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0</v>
      </c>
      <c r="P281" s="17">
        <f t="shared" si="13"/>
        <v>0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8">
        <v>0</v>
      </c>
      <c r="W281" s="18">
        <f t="shared" si="14"/>
        <v>0</v>
      </c>
      <c r="X281" s="19"/>
    </row>
    <row r="282" spans="1:24" s="16" customFormat="1" ht="15" customHeight="1" x14ac:dyDescent="0.25">
      <c r="A282" s="20" t="s">
        <v>560</v>
      </c>
      <c r="B282" s="16" t="s">
        <v>513</v>
      </c>
      <c r="C282" s="6" t="s">
        <v>561</v>
      </c>
      <c r="D282" s="17">
        <v>4404.6000000000004</v>
      </c>
      <c r="E282" s="17">
        <v>0</v>
      </c>
      <c r="F282" s="21">
        <v>0</v>
      </c>
      <c r="G282" s="21">
        <v>0</v>
      </c>
      <c r="H282" s="17">
        <v>0</v>
      </c>
      <c r="I282" s="5">
        <f t="shared" si="12"/>
        <v>4404.6000000000004</v>
      </c>
      <c r="J282" s="17">
        <v>0</v>
      </c>
      <c r="K282" s="17">
        <v>0</v>
      </c>
      <c r="L282" s="21">
        <v>0</v>
      </c>
      <c r="M282" s="21">
        <v>0</v>
      </c>
      <c r="N282" s="21">
        <v>0</v>
      </c>
      <c r="O282" s="17">
        <v>0</v>
      </c>
      <c r="P282" s="17">
        <f t="shared" si="13"/>
        <v>0</v>
      </c>
      <c r="Q282" s="17">
        <v>0</v>
      </c>
      <c r="R282" s="17">
        <v>0</v>
      </c>
      <c r="S282" s="21">
        <v>0</v>
      </c>
      <c r="T282" s="21">
        <v>0</v>
      </c>
      <c r="U282" s="21">
        <v>0</v>
      </c>
      <c r="V282" s="22">
        <v>0</v>
      </c>
      <c r="W282" s="18">
        <f t="shared" si="14"/>
        <v>0</v>
      </c>
      <c r="X282" s="19"/>
    </row>
    <row r="283" spans="1:24" s="16" customFormat="1" ht="15" customHeight="1" x14ac:dyDescent="0.25">
      <c r="A283" s="20" t="s">
        <v>574</v>
      </c>
      <c r="B283" s="16" t="s">
        <v>513</v>
      </c>
      <c r="C283" s="6" t="s">
        <v>575</v>
      </c>
      <c r="D283" s="17">
        <v>4404.6000000000004</v>
      </c>
      <c r="E283" s="17">
        <v>0</v>
      </c>
      <c r="F283" s="21">
        <v>0</v>
      </c>
      <c r="G283" s="21">
        <v>0</v>
      </c>
      <c r="H283" s="17">
        <v>0</v>
      </c>
      <c r="I283" s="5">
        <f t="shared" si="12"/>
        <v>4404.6000000000004</v>
      </c>
      <c r="J283" s="17">
        <v>0</v>
      </c>
      <c r="K283" s="17">
        <v>0</v>
      </c>
      <c r="L283" s="21">
        <v>0</v>
      </c>
      <c r="M283" s="21">
        <v>0</v>
      </c>
      <c r="N283" s="21">
        <v>0</v>
      </c>
      <c r="O283" s="17">
        <v>0</v>
      </c>
      <c r="P283" s="17">
        <f t="shared" si="13"/>
        <v>0</v>
      </c>
      <c r="Q283" s="17">
        <v>0</v>
      </c>
      <c r="R283" s="17">
        <v>0</v>
      </c>
      <c r="S283" s="21">
        <v>0</v>
      </c>
      <c r="T283" s="21">
        <v>0</v>
      </c>
      <c r="U283" s="21">
        <v>0</v>
      </c>
      <c r="V283" s="22">
        <v>0</v>
      </c>
      <c r="W283" s="18">
        <f t="shared" si="14"/>
        <v>0</v>
      </c>
      <c r="X283" s="19"/>
    </row>
    <row r="284" spans="1:24" s="16" customFormat="1" ht="15" customHeight="1" x14ac:dyDescent="0.25">
      <c r="A284" s="6" t="s">
        <v>590</v>
      </c>
      <c r="B284" s="16" t="s">
        <v>513</v>
      </c>
      <c r="C284" s="6" t="s">
        <v>591</v>
      </c>
      <c r="D284" s="17">
        <v>4404.6000000000004</v>
      </c>
      <c r="E284" s="17">
        <v>0</v>
      </c>
      <c r="F284" s="17">
        <v>0</v>
      </c>
      <c r="G284" s="17">
        <v>0</v>
      </c>
      <c r="H284" s="17">
        <v>0</v>
      </c>
      <c r="I284" s="5">
        <f t="shared" si="12"/>
        <v>4404.6000000000004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f t="shared" si="13"/>
        <v>0</v>
      </c>
      <c r="Q284" s="17">
        <v>0</v>
      </c>
      <c r="R284" s="17">
        <v>0</v>
      </c>
      <c r="S284" s="17">
        <v>0</v>
      </c>
      <c r="T284" s="17">
        <v>0</v>
      </c>
      <c r="U284" s="17">
        <v>0</v>
      </c>
      <c r="V284" s="18">
        <v>0</v>
      </c>
      <c r="W284" s="18">
        <f t="shared" si="14"/>
        <v>0</v>
      </c>
      <c r="X284" s="19"/>
    </row>
    <row r="285" spans="1:24" s="16" customFormat="1" ht="15" customHeight="1" x14ac:dyDescent="0.25">
      <c r="A285" s="6" t="s">
        <v>592</v>
      </c>
      <c r="B285" s="16" t="s">
        <v>513</v>
      </c>
      <c r="C285" s="6" t="s">
        <v>593</v>
      </c>
      <c r="D285" s="17">
        <v>4404.6000000000004</v>
      </c>
      <c r="E285" s="17">
        <v>0</v>
      </c>
      <c r="F285" s="17">
        <v>0</v>
      </c>
      <c r="G285" s="17">
        <v>0</v>
      </c>
      <c r="H285" s="17">
        <v>0</v>
      </c>
      <c r="I285" s="5">
        <f t="shared" si="12"/>
        <v>4404.6000000000004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7">
        <f t="shared" si="13"/>
        <v>0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18">
        <v>0</v>
      </c>
      <c r="W285" s="18">
        <f t="shared" si="14"/>
        <v>0</v>
      </c>
      <c r="X285" s="19"/>
    </row>
    <row r="286" spans="1:24" s="16" customFormat="1" ht="15" customHeight="1" x14ac:dyDescent="0.25">
      <c r="A286" s="20" t="s">
        <v>566</v>
      </c>
      <c r="B286" s="16" t="s">
        <v>513</v>
      </c>
      <c r="C286" s="6" t="s">
        <v>567</v>
      </c>
      <c r="D286" s="17">
        <v>4370.95</v>
      </c>
      <c r="E286" s="17">
        <v>0</v>
      </c>
      <c r="F286" s="21">
        <v>0</v>
      </c>
      <c r="G286" s="21">
        <v>0</v>
      </c>
      <c r="H286" s="17">
        <v>0</v>
      </c>
      <c r="I286" s="5">
        <f t="shared" si="12"/>
        <v>4370.95</v>
      </c>
      <c r="J286" s="17">
        <v>0</v>
      </c>
      <c r="K286" s="17">
        <v>0</v>
      </c>
      <c r="L286" s="21">
        <v>0</v>
      </c>
      <c r="M286" s="21">
        <v>0</v>
      </c>
      <c r="N286" s="21">
        <v>0</v>
      </c>
      <c r="O286" s="17">
        <v>0</v>
      </c>
      <c r="P286" s="17">
        <f t="shared" si="13"/>
        <v>0</v>
      </c>
      <c r="Q286" s="17">
        <v>0</v>
      </c>
      <c r="R286" s="17">
        <v>0</v>
      </c>
      <c r="S286" s="21">
        <v>0</v>
      </c>
      <c r="T286" s="21">
        <v>0</v>
      </c>
      <c r="U286" s="21">
        <v>0</v>
      </c>
      <c r="V286" s="22">
        <v>0</v>
      </c>
      <c r="W286" s="18">
        <f t="shared" si="14"/>
        <v>0</v>
      </c>
      <c r="X286" s="19"/>
    </row>
    <row r="287" spans="1:24" s="16" customFormat="1" ht="15" customHeight="1" x14ac:dyDescent="0.25">
      <c r="A287" s="6" t="s">
        <v>540</v>
      </c>
      <c r="B287" s="16" t="s">
        <v>513</v>
      </c>
      <c r="C287" s="6" t="s">
        <v>541</v>
      </c>
      <c r="D287" s="17">
        <v>4404.6000000000004</v>
      </c>
      <c r="E287" s="17">
        <v>0</v>
      </c>
      <c r="F287" s="17">
        <v>0</v>
      </c>
      <c r="G287" s="17">
        <v>0</v>
      </c>
      <c r="H287" s="17">
        <v>0</v>
      </c>
      <c r="I287" s="5">
        <f t="shared" si="12"/>
        <v>4404.6000000000004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f t="shared" si="13"/>
        <v>0</v>
      </c>
      <c r="Q287" s="17">
        <v>0</v>
      </c>
      <c r="R287" s="17">
        <v>0</v>
      </c>
      <c r="S287" s="17">
        <v>0</v>
      </c>
      <c r="T287" s="17">
        <v>0</v>
      </c>
      <c r="U287" s="17">
        <v>0</v>
      </c>
      <c r="V287" s="18">
        <v>0</v>
      </c>
      <c r="W287" s="18">
        <f t="shared" si="14"/>
        <v>0</v>
      </c>
      <c r="X287" s="19"/>
    </row>
    <row r="288" spans="1:24" s="16" customFormat="1" ht="15" customHeight="1" x14ac:dyDescent="0.25">
      <c r="A288" s="20" t="s">
        <v>596</v>
      </c>
      <c r="B288" s="16" t="s">
        <v>513</v>
      </c>
      <c r="C288" s="6" t="s">
        <v>597</v>
      </c>
      <c r="D288" s="17">
        <v>4404.6000000000004</v>
      </c>
      <c r="E288" s="17">
        <v>0</v>
      </c>
      <c r="F288" s="21">
        <v>0</v>
      </c>
      <c r="G288" s="21">
        <v>0</v>
      </c>
      <c r="H288" s="17">
        <v>0</v>
      </c>
      <c r="I288" s="5">
        <f t="shared" si="12"/>
        <v>4404.6000000000004</v>
      </c>
      <c r="J288" s="17">
        <v>0</v>
      </c>
      <c r="K288" s="17">
        <v>0</v>
      </c>
      <c r="L288" s="21">
        <v>0</v>
      </c>
      <c r="M288" s="21">
        <v>0</v>
      </c>
      <c r="N288" s="21">
        <v>0</v>
      </c>
      <c r="O288" s="17">
        <v>0</v>
      </c>
      <c r="P288" s="17">
        <f t="shared" si="13"/>
        <v>0</v>
      </c>
      <c r="Q288" s="17">
        <v>0</v>
      </c>
      <c r="R288" s="17">
        <v>0</v>
      </c>
      <c r="S288" s="21">
        <v>0</v>
      </c>
      <c r="T288" s="21">
        <v>0</v>
      </c>
      <c r="U288" s="21">
        <v>0</v>
      </c>
      <c r="V288" s="22">
        <v>0</v>
      </c>
      <c r="W288" s="18">
        <f t="shared" si="14"/>
        <v>0</v>
      </c>
      <c r="X288" s="19"/>
    </row>
    <row r="289" spans="1:43" s="16" customFormat="1" ht="15" customHeight="1" x14ac:dyDescent="0.25">
      <c r="A289" s="20" t="s">
        <v>570</v>
      </c>
      <c r="B289" s="16" t="s">
        <v>513</v>
      </c>
      <c r="C289" s="6" t="s">
        <v>571</v>
      </c>
      <c r="D289" s="17">
        <v>4404.6000000000004</v>
      </c>
      <c r="E289" s="17">
        <v>0</v>
      </c>
      <c r="F289" s="21">
        <v>0</v>
      </c>
      <c r="G289" s="21">
        <v>0</v>
      </c>
      <c r="H289" s="17">
        <v>0</v>
      </c>
      <c r="I289" s="5">
        <f t="shared" si="12"/>
        <v>4404.6000000000004</v>
      </c>
      <c r="J289" s="17">
        <v>0</v>
      </c>
      <c r="K289" s="17">
        <v>0</v>
      </c>
      <c r="L289" s="21">
        <v>0</v>
      </c>
      <c r="M289" s="21">
        <v>0</v>
      </c>
      <c r="N289" s="21">
        <v>0</v>
      </c>
      <c r="O289" s="17">
        <v>0</v>
      </c>
      <c r="P289" s="17">
        <f t="shared" si="13"/>
        <v>0</v>
      </c>
      <c r="Q289" s="17">
        <v>0</v>
      </c>
      <c r="R289" s="17">
        <v>0</v>
      </c>
      <c r="S289" s="21">
        <v>0</v>
      </c>
      <c r="T289" s="21">
        <v>0</v>
      </c>
      <c r="U289" s="21">
        <v>0</v>
      </c>
      <c r="V289" s="22">
        <v>0</v>
      </c>
      <c r="W289" s="18">
        <f t="shared" si="14"/>
        <v>0</v>
      </c>
      <c r="X289" s="19"/>
    </row>
    <row r="290" spans="1:43" s="16" customFormat="1" ht="15" customHeight="1" x14ac:dyDescent="0.25">
      <c r="A290" s="20" t="s">
        <v>598</v>
      </c>
      <c r="B290" s="16" t="s">
        <v>513</v>
      </c>
      <c r="C290" s="6" t="s">
        <v>599</v>
      </c>
      <c r="D290" s="17">
        <v>4404.6000000000004</v>
      </c>
      <c r="E290" s="17">
        <v>0</v>
      </c>
      <c r="F290" s="21">
        <v>0</v>
      </c>
      <c r="G290" s="21">
        <v>0</v>
      </c>
      <c r="H290" s="17">
        <v>0</v>
      </c>
      <c r="I290" s="5">
        <f t="shared" si="12"/>
        <v>4404.6000000000004</v>
      </c>
      <c r="J290" s="17">
        <v>0</v>
      </c>
      <c r="K290" s="17">
        <v>0</v>
      </c>
      <c r="L290" s="21">
        <v>0</v>
      </c>
      <c r="M290" s="21">
        <v>0</v>
      </c>
      <c r="N290" s="21">
        <v>0</v>
      </c>
      <c r="O290" s="17">
        <v>0</v>
      </c>
      <c r="P290" s="17">
        <f t="shared" si="13"/>
        <v>0</v>
      </c>
      <c r="Q290" s="17">
        <v>0</v>
      </c>
      <c r="R290" s="17">
        <v>0</v>
      </c>
      <c r="S290" s="21">
        <v>0</v>
      </c>
      <c r="T290" s="21">
        <v>0</v>
      </c>
      <c r="U290" s="21">
        <v>0</v>
      </c>
      <c r="V290" s="22">
        <v>0</v>
      </c>
      <c r="W290" s="18">
        <f t="shared" si="14"/>
        <v>0</v>
      </c>
      <c r="X290" s="19"/>
    </row>
    <row r="291" spans="1:43" s="16" customFormat="1" ht="15" customHeight="1" x14ac:dyDescent="0.25">
      <c r="A291" s="6" t="s">
        <v>594</v>
      </c>
      <c r="B291" s="16" t="s">
        <v>513</v>
      </c>
      <c r="C291" s="6" t="s">
        <v>595</v>
      </c>
      <c r="D291" s="17">
        <v>4404.6000000000004</v>
      </c>
      <c r="E291" s="17">
        <v>0</v>
      </c>
      <c r="F291" s="17">
        <v>0</v>
      </c>
      <c r="G291" s="17">
        <v>0</v>
      </c>
      <c r="H291" s="17">
        <v>0</v>
      </c>
      <c r="I291" s="5">
        <f t="shared" si="12"/>
        <v>4404.6000000000004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f t="shared" si="13"/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8">
        <v>0</v>
      </c>
      <c r="W291" s="18">
        <f t="shared" si="14"/>
        <v>0</v>
      </c>
      <c r="X291" s="19"/>
    </row>
    <row r="292" spans="1:43" s="16" customFormat="1" ht="15" customHeight="1" x14ac:dyDescent="0.25">
      <c r="A292" s="20" t="s">
        <v>564</v>
      </c>
      <c r="B292" s="16" t="s">
        <v>513</v>
      </c>
      <c r="C292" s="6" t="s">
        <v>565</v>
      </c>
      <c r="D292" s="17">
        <v>4404.6000000000004</v>
      </c>
      <c r="E292" s="17">
        <v>0</v>
      </c>
      <c r="F292" s="21">
        <v>0</v>
      </c>
      <c r="G292" s="21">
        <v>0</v>
      </c>
      <c r="H292" s="17">
        <v>0</v>
      </c>
      <c r="I292" s="5">
        <f t="shared" si="12"/>
        <v>4404.6000000000004</v>
      </c>
      <c r="J292" s="17">
        <v>0</v>
      </c>
      <c r="K292" s="17">
        <v>0</v>
      </c>
      <c r="L292" s="21">
        <v>0</v>
      </c>
      <c r="M292" s="21">
        <v>0</v>
      </c>
      <c r="N292" s="21">
        <v>0</v>
      </c>
      <c r="O292" s="17">
        <v>0</v>
      </c>
      <c r="P292" s="17">
        <f t="shared" si="13"/>
        <v>0</v>
      </c>
      <c r="Q292" s="17">
        <v>0</v>
      </c>
      <c r="R292" s="17">
        <v>0</v>
      </c>
      <c r="S292" s="21">
        <v>0</v>
      </c>
      <c r="T292" s="21">
        <v>0</v>
      </c>
      <c r="U292" s="21">
        <v>0</v>
      </c>
      <c r="V292" s="22">
        <v>0</v>
      </c>
      <c r="W292" s="18">
        <f t="shared" si="14"/>
        <v>0</v>
      </c>
      <c r="X292" s="19"/>
    </row>
    <row r="293" spans="1:43" s="16" customFormat="1" ht="15" customHeight="1" x14ac:dyDescent="0.25">
      <c r="A293" s="20" t="s">
        <v>562</v>
      </c>
      <c r="B293" s="16" t="s">
        <v>513</v>
      </c>
      <c r="C293" s="6" t="s">
        <v>563</v>
      </c>
      <c r="D293" s="17">
        <v>4404.6000000000004</v>
      </c>
      <c r="E293" s="17">
        <v>0</v>
      </c>
      <c r="F293" s="21">
        <v>0</v>
      </c>
      <c r="G293" s="21">
        <v>0</v>
      </c>
      <c r="H293" s="17">
        <v>0</v>
      </c>
      <c r="I293" s="5">
        <f t="shared" si="12"/>
        <v>4404.6000000000004</v>
      </c>
      <c r="J293" s="17">
        <v>0</v>
      </c>
      <c r="K293" s="17">
        <v>0</v>
      </c>
      <c r="L293" s="21">
        <v>0</v>
      </c>
      <c r="M293" s="21">
        <v>0</v>
      </c>
      <c r="N293" s="21">
        <v>0</v>
      </c>
      <c r="O293" s="17">
        <v>0</v>
      </c>
      <c r="P293" s="17">
        <f t="shared" si="13"/>
        <v>0</v>
      </c>
      <c r="Q293" s="17">
        <v>0</v>
      </c>
      <c r="R293" s="17">
        <v>0</v>
      </c>
      <c r="S293" s="21">
        <v>0</v>
      </c>
      <c r="T293" s="21">
        <v>0</v>
      </c>
      <c r="U293" s="21">
        <v>0</v>
      </c>
      <c r="V293" s="22">
        <v>0</v>
      </c>
      <c r="W293" s="18">
        <f t="shared" si="14"/>
        <v>0</v>
      </c>
      <c r="X293" s="19"/>
    </row>
    <row r="294" spans="1:43" s="16" customFormat="1" ht="15" customHeight="1" x14ac:dyDescent="0.25">
      <c r="A294" s="6" t="s">
        <v>556</v>
      </c>
      <c r="B294" s="16" t="s">
        <v>513</v>
      </c>
      <c r="C294" s="6" t="s">
        <v>557</v>
      </c>
      <c r="D294" s="17">
        <v>4404.6000000000004</v>
      </c>
      <c r="E294" s="17">
        <v>0</v>
      </c>
      <c r="F294" s="17">
        <v>0</v>
      </c>
      <c r="G294" s="17">
        <v>0</v>
      </c>
      <c r="H294" s="17">
        <v>0</v>
      </c>
      <c r="I294" s="5">
        <f t="shared" si="12"/>
        <v>4404.6000000000004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17">
        <f t="shared" si="13"/>
        <v>0</v>
      </c>
      <c r="Q294" s="17">
        <v>0</v>
      </c>
      <c r="R294" s="17">
        <v>0</v>
      </c>
      <c r="S294" s="17">
        <v>0</v>
      </c>
      <c r="T294" s="17">
        <v>0</v>
      </c>
      <c r="U294" s="17">
        <v>0</v>
      </c>
      <c r="V294" s="22">
        <v>0</v>
      </c>
      <c r="W294" s="18">
        <f t="shared" si="14"/>
        <v>0</v>
      </c>
      <c r="X294" s="19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</row>
    <row r="295" spans="1:43" s="16" customFormat="1" ht="15" customHeight="1" x14ac:dyDescent="0.25">
      <c r="A295" s="20" t="s">
        <v>572</v>
      </c>
      <c r="B295" s="16" t="s">
        <v>513</v>
      </c>
      <c r="C295" s="6" t="s">
        <v>573</v>
      </c>
      <c r="D295" s="17">
        <v>4404.6000000000004</v>
      </c>
      <c r="E295" s="17">
        <v>0</v>
      </c>
      <c r="F295" s="21">
        <v>0</v>
      </c>
      <c r="G295" s="21">
        <v>0</v>
      </c>
      <c r="H295" s="17">
        <v>0</v>
      </c>
      <c r="I295" s="5">
        <f t="shared" si="12"/>
        <v>4404.6000000000004</v>
      </c>
      <c r="J295" s="17">
        <v>0</v>
      </c>
      <c r="K295" s="17">
        <v>0</v>
      </c>
      <c r="L295" s="21">
        <v>0</v>
      </c>
      <c r="M295" s="21">
        <v>0</v>
      </c>
      <c r="N295" s="21">
        <v>0</v>
      </c>
      <c r="O295" s="17">
        <v>0</v>
      </c>
      <c r="P295" s="17">
        <f t="shared" si="13"/>
        <v>0</v>
      </c>
      <c r="Q295" s="17">
        <v>0</v>
      </c>
      <c r="R295" s="17">
        <v>0</v>
      </c>
      <c r="S295" s="21">
        <v>0</v>
      </c>
      <c r="T295" s="21">
        <v>0</v>
      </c>
      <c r="U295" s="21">
        <v>0</v>
      </c>
      <c r="V295" s="22">
        <v>0</v>
      </c>
      <c r="W295" s="18">
        <f t="shared" si="14"/>
        <v>0</v>
      </c>
      <c r="X295" s="19"/>
    </row>
    <row r="296" spans="1:43" s="16" customFormat="1" ht="15" customHeight="1" x14ac:dyDescent="0.25">
      <c r="A296" s="6" t="s">
        <v>528</v>
      </c>
      <c r="B296" s="16" t="s">
        <v>513</v>
      </c>
      <c r="C296" s="6" t="s">
        <v>529</v>
      </c>
      <c r="D296" s="17">
        <v>4404.6000000000004</v>
      </c>
      <c r="E296" s="17">
        <v>0</v>
      </c>
      <c r="F296" s="17">
        <v>0</v>
      </c>
      <c r="G296" s="17">
        <v>0</v>
      </c>
      <c r="H296" s="17">
        <v>0</v>
      </c>
      <c r="I296" s="5">
        <f t="shared" si="12"/>
        <v>4404.6000000000004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f t="shared" si="13"/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8">
        <v>0</v>
      </c>
      <c r="W296" s="18">
        <f t="shared" si="14"/>
        <v>0</v>
      </c>
      <c r="X296" s="19"/>
    </row>
    <row r="297" spans="1:43" s="16" customFormat="1" ht="15" customHeight="1" x14ac:dyDescent="0.25">
      <c r="A297" s="6" t="s">
        <v>536</v>
      </c>
      <c r="B297" s="16" t="s">
        <v>513</v>
      </c>
      <c r="C297" s="6" t="s">
        <v>537</v>
      </c>
      <c r="D297" s="17">
        <v>4404.6000000000004</v>
      </c>
      <c r="E297" s="17">
        <v>0</v>
      </c>
      <c r="F297" s="17">
        <v>0</v>
      </c>
      <c r="G297" s="17">
        <v>0</v>
      </c>
      <c r="H297" s="17">
        <v>0</v>
      </c>
      <c r="I297" s="5">
        <f t="shared" si="12"/>
        <v>4404.6000000000004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f t="shared" si="13"/>
        <v>0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18">
        <v>0</v>
      </c>
      <c r="W297" s="18">
        <f t="shared" si="14"/>
        <v>0</v>
      </c>
      <c r="X297" s="19"/>
    </row>
    <row r="298" spans="1:43" s="16" customFormat="1" ht="15" customHeight="1" x14ac:dyDescent="0.25">
      <c r="A298" s="6" t="s">
        <v>635</v>
      </c>
      <c r="B298" s="16" t="s">
        <v>604</v>
      </c>
      <c r="C298" s="6" t="s">
        <v>636</v>
      </c>
      <c r="D298" s="17">
        <v>4998.7700000000004</v>
      </c>
      <c r="E298" s="17">
        <v>0</v>
      </c>
      <c r="F298" s="17">
        <v>33013.589999999997</v>
      </c>
      <c r="G298" s="17">
        <v>31143.500995041155</v>
      </c>
      <c r="H298" s="17">
        <v>15547.8</v>
      </c>
      <c r="I298" s="5">
        <f t="shared" si="12"/>
        <v>84703.660995041151</v>
      </c>
      <c r="J298" s="17">
        <v>0</v>
      </c>
      <c r="K298" s="17">
        <v>0</v>
      </c>
      <c r="L298" s="17">
        <v>247.93</v>
      </c>
      <c r="M298" s="17">
        <v>0</v>
      </c>
      <c r="N298" s="17">
        <v>0</v>
      </c>
      <c r="O298" s="17">
        <v>0</v>
      </c>
      <c r="P298" s="17">
        <f t="shared" si="13"/>
        <v>247.93</v>
      </c>
      <c r="Q298" s="17">
        <v>555.41999999999996</v>
      </c>
      <c r="R298" s="17">
        <v>0</v>
      </c>
      <c r="S298" s="17">
        <v>0</v>
      </c>
      <c r="T298" s="17">
        <v>67444.53</v>
      </c>
      <c r="U298" s="17">
        <v>3460.3889994490169</v>
      </c>
      <c r="V298" s="18">
        <v>1727.53</v>
      </c>
      <c r="W298" s="18">
        <f t="shared" si="14"/>
        <v>73187.868999449012</v>
      </c>
      <c r="X298" s="19"/>
    </row>
    <row r="299" spans="1:43" s="16" customFormat="1" ht="15" customHeight="1" x14ac:dyDescent="0.25">
      <c r="A299" s="6" t="s">
        <v>617</v>
      </c>
      <c r="B299" s="16" t="s">
        <v>604</v>
      </c>
      <c r="C299" s="6" t="s">
        <v>618</v>
      </c>
      <c r="D299" s="17">
        <v>0</v>
      </c>
      <c r="E299" s="17">
        <v>0</v>
      </c>
      <c r="F299" s="17">
        <v>0</v>
      </c>
      <c r="G299" s="17">
        <v>0</v>
      </c>
      <c r="H299" s="17">
        <v>2409.58</v>
      </c>
      <c r="I299" s="5">
        <f t="shared" si="12"/>
        <v>2409.58</v>
      </c>
      <c r="J299" s="17">
        <v>0</v>
      </c>
      <c r="K299" s="17">
        <v>0</v>
      </c>
      <c r="L299" s="17">
        <v>0</v>
      </c>
      <c r="M299" s="17">
        <v>0</v>
      </c>
      <c r="N299" s="17">
        <v>0</v>
      </c>
      <c r="O299" s="17">
        <v>744.07</v>
      </c>
      <c r="P299" s="17">
        <f t="shared" si="13"/>
        <v>744.07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  <c r="V299" s="18">
        <v>267.73</v>
      </c>
      <c r="W299" s="18">
        <f t="shared" si="14"/>
        <v>267.73</v>
      </c>
      <c r="X299" s="19"/>
    </row>
    <row r="300" spans="1:43" s="16" customFormat="1" ht="15" customHeight="1" x14ac:dyDescent="0.25">
      <c r="A300" s="6" t="s">
        <v>641</v>
      </c>
      <c r="B300" s="16" t="s">
        <v>604</v>
      </c>
      <c r="C300" s="6" t="s">
        <v>642</v>
      </c>
      <c r="D300" s="17">
        <v>16515.09</v>
      </c>
      <c r="E300" s="17">
        <v>25407.93</v>
      </c>
      <c r="F300" s="17">
        <v>17970.12</v>
      </c>
      <c r="G300" s="17">
        <v>68591.152058788182</v>
      </c>
      <c r="H300" s="17">
        <v>9583.73</v>
      </c>
      <c r="I300" s="5">
        <f t="shared" si="12"/>
        <v>138068.02205878819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0</v>
      </c>
      <c r="P300" s="17">
        <f t="shared" si="13"/>
        <v>0</v>
      </c>
      <c r="Q300" s="17">
        <v>1835.01</v>
      </c>
      <c r="R300" s="17">
        <v>2823.1</v>
      </c>
      <c r="S300" s="17">
        <v>0</v>
      </c>
      <c r="T300" s="17">
        <v>58023.519999999997</v>
      </c>
      <c r="U300" s="17">
        <v>7621.239117643132</v>
      </c>
      <c r="V300" s="18">
        <v>1064.8599999999999</v>
      </c>
      <c r="W300" s="18">
        <f t="shared" si="14"/>
        <v>71367.729117643132</v>
      </c>
      <c r="X300" s="19"/>
    </row>
    <row r="301" spans="1:43" s="16" customFormat="1" ht="15" customHeight="1" x14ac:dyDescent="0.25">
      <c r="A301" s="6" t="s">
        <v>639</v>
      </c>
      <c r="B301" s="16" t="s">
        <v>604</v>
      </c>
      <c r="C301" s="6" t="s">
        <v>640</v>
      </c>
      <c r="D301" s="17">
        <v>13608.08</v>
      </c>
      <c r="E301" s="17">
        <v>40555.35</v>
      </c>
      <c r="F301" s="17">
        <v>7822.83</v>
      </c>
      <c r="G301" s="17">
        <v>42318.811931995398</v>
      </c>
      <c r="H301" s="17">
        <v>16127.2</v>
      </c>
      <c r="I301" s="5">
        <f t="shared" si="12"/>
        <v>120432.27193199539</v>
      </c>
      <c r="J301" s="17">
        <v>0</v>
      </c>
      <c r="K301" s="17">
        <v>0</v>
      </c>
      <c r="L301" s="17">
        <v>0</v>
      </c>
      <c r="M301" s="17">
        <v>6832.09</v>
      </c>
      <c r="N301" s="17">
        <v>0</v>
      </c>
      <c r="O301" s="17">
        <v>0</v>
      </c>
      <c r="P301" s="17">
        <f t="shared" si="13"/>
        <v>6832.09</v>
      </c>
      <c r="Q301" s="17">
        <v>1512.01</v>
      </c>
      <c r="R301" s="17">
        <v>4920.1499999999996</v>
      </c>
      <c r="S301" s="17">
        <v>20240</v>
      </c>
      <c r="T301" s="17">
        <v>13484.06</v>
      </c>
      <c r="U301" s="17">
        <v>4702.0902146661556</v>
      </c>
      <c r="V301" s="18">
        <v>1791.91</v>
      </c>
      <c r="W301" s="18">
        <f t="shared" si="14"/>
        <v>46650.220214666158</v>
      </c>
      <c r="X301" s="19"/>
    </row>
    <row r="302" spans="1:43" s="16" customFormat="1" ht="15" customHeight="1" x14ac:dyDescent="0.25">
      <c r="A302" s="6" t="s">
        <v>613</v>
      </c>
      <c r="B302" s="16" t="s">
        <v>604</v>
      </c>
      <c r="C302" s="6" t="s">
        <v>614</v>
      </c>
      <c r="D302" s="17">
        <v>17303.439999999999</v>
      </c>
      <c r="E302" s="17">
        <v>0</v>
      </c>
      <c r="F302" s="17">
        <v>133227.82</v>
      </c>
      <c r="G302" s="17">
        <v>78123.835284039873</v>
      </c>
      <c r="H302" s="17">
        <v>33123.980000000003</v>
      </c>
      <c r="I302" s="5">
        <f t="shared" si="12"/>
        <v>261779.07528403989</v>
      </c>
      <c r="J302" s="17">
        <v>0</v>
      </c>
      <c r="K302" s="17">
        <v>0</v>
      </c>
      <c r="L302" s="17">
        <v>0</v>
      </c>
      <c r="M302" s="17">
        <v>8255.82</v>
      </c>
      <c r="N302" s="17">
        <v>0</v>
      </c>
      <c r="O302" s="17">
        <v>9056.2900000000009</v>
      </c>
      <c r="P302" s="17">
        <f t="shared" si="13"/>
        <v>17312.11</v>
      </c>
      <c r="Q302" s="17">
        <v>1922.6</v>
      </c>
      <c r="R302" s="17">
        <v>0</v>
      </c>
      <c r="S302" s="17">
        <v>0</v>
      </c>
      <c r="T302" s="17">
        <v>168499.97999999998</v>
      </c>
      <c r="U302" s="17">
        <v>8680.4261426710982</v>
      </c>
      <c r="V302" s="18">
        <v>3680.44</v>
      </c>
      <c r="W302" s="18">
        <f t="shared" si="14"/>
        <v>182783.44614267108</v>
      </c>
      <c r="X302" s="19"/>
    </row>
    <row r="303" spans="1:43" s="16" customFormat="1" ht="15" customHeight="1" x14ac:dyDescent="0.25">
      <c r="A303" s="6" t="s">
        <v>607</v>
      </c>
      <c r="B303" s="16" t="s">
        <v>604</v>
      </c>
      <c r="C303" s="6" t="s">
        <v>608</v>
      </c>
      <c r="D303" s="17">
        <v>17303.439999999999</v>
      </c>
      <c r="E303" s="17">
        <v>0</v>
      </c>
      <c r="F303" s="17">
        <v>34988.720000000001</v>
      </c>
      <c r="G303" s="17">
        <v>336167.22907808929</v>
      </c>
      <c r="H303" s="17">
        <v>42318.95</v>
      </c>
      <c r="I303" s="5">
        <f t="shared" si="12"/>
        <v>430778.33907808928</v>
      </c>
      <c r="J303" s="17">
        <v>0</v>
      </c>
      <c r="K303" s="17">
        <v>0</v>
      </c>
      <c r="L303" s="17">
        <v>0</v>
      </c>
      <c r="M303" s="17">
        <v>30427.29</v>
      </c>
      <c r="N303" s="17">
        <v>0</v>
      </c>
      <c r="O303" s="17">
        <v>2666.94</v>
      </c>
      <c r="P303" s="17">
        <f t="shared" si="13"/>
        <v>33094.230000000003</v>
      </c>
      <c r="Q303" s="17">
        <v>1922.6</v>
      </c>
      <c r="R303" s="17">
        <v>0</v>
      </c>
      <c r="S303" s="17">
        <v>0</v>
      </c>
      <c r="T303" s="17">
        <v>911028.78</v>
      </c>
      <c r="U303" s="17">
        <v>37351.914342009921</v>
      </c>
      <c r="V303" s="18">
        <v>4702.1099999999997</v>
      </c>
      <c r="W303" s="18">
        <f t="shared" si="14"/>
        <v>955005.40434200992</v>
      </c>
      <c r="X303" s="19"/>
    </row>
    <row r="304" spans="1:43" s="16" customFormat="1" ht="15" customHeight="1" x14ac:dyDescent="0.25">
      <c r="A304" s="6" t="s">
        <v>629</v>
      </c>
      <c r="B304" s="16" t="s">
        <v>604</v>
      </c>
      <c r="C304" s="6" t="s">
        <v>630</v>
      </c>
      <c r="D304" s="17">
        <v>17303.439999999999</v>
      </c>
      <c r="E304" s="17">
        <v>0</v>
      </c>
      <c r="F304" s="17">
        <v>88680.58</v>
      </c>
      <c r="G304" s="17">
        <v>115127.65209792464</v>
      </c>
      <c r="H304" s="17">
        <v>59020.34</v>
      </c>
      <c r="I304" s="5">
        <f t="shared" si="12"/>
        <v>280132.0120979246</v>
      </c>
      <c r="J304" s="17">
        <v>0</v>
      </c>
      <c r="K304" s="17">
        <v>0</v>
      </c>
      <c r="L304" s="17">
        <v>180</v>
      </c>
      <c r="M304" s="17">
        <v>81519.429999999993</v>
      </c>
      <c r="N304" s="17">
        <v>0</v>
      </c>
      <c r="O304" s="17">
        <v>13612.14</v>
      </c>
      <c r="P304" s="17">
        <f t="shared" si="13"/>
        <v>95311.569999999992</v>
      </c>
      <c r="Q304" s="17">
        <v>1922.6</v>
      </c>
      <c r="R304" s="17">
        <v>0</v>
      </c>
      <c r="S304" s="17">
        <v>118949.99</v>
      </c>
      <c r="T304" s="17">
        <v>271515.23</v>
      </c>
      <c r="U304" s="17">
        <v>12791.961344213849</v>
      </c>
      <c r="V304" s="18">
        <v>6557.82</v>
      </c>
      <c r="W304" s="18">
        <f t="shared" si="14"/>
        <v>411737.60134421388</v>
      </c>
      <c r="X304" s="19"/>
    </row>
    <row r="305" spans="1:24" s="16" customFormat="1" ht="15" customHeight="1" x14ac:dyDescent="0.25">
      <c r="A305" s="6" t="s">
        <v>605</v>
      </c>
      <c r="B305" s="16" t="s">
        <v>604</v>
      </c>
      <c r="C305" s="6" t="s">
        <v>606</v>
      </c>
      <c r="D305" s="17">
        <v>16810.72</v>
      </c>
      <c r="E305" s="17">
        <v>0</v>
      </c>
      <c r="F305" s="17">
        <v>30196.68</v>
      </c>
      <c r="G305" s="17">
        <v>31731.32755073213</v>
      </c>
      <c r="H305" s="17">
        <v>31931.45</v>
      </c>
      <c r="I305" s="5">
        <f t="shared" si="12"/>
        <v>110670.17755073213</v>
      </c>
      <c r="J305" s="17">
        <v>0</v>
      </c>
      <c r="K305" s="17">
        <v>4713.63</v>
      </c>
      <c r="L305" s="17">
        <v>0</v>
      </c>
      <c r="M305" s="17">
        <v>28141.52</v>
      </c>
      <c r="N305" s="17">
        <v>0</v>
      </c>
      <c r="O305" s="17">
        <v>472.3</v>
      </c>
      <c r="P305" s="17">
        <f t="shared" si="13"/>
        <v>33327.450000000004</v>
      </c>
      <c r="Q305" s="17">
        <v>1867.86</v>
      </c>
      <c r="R305" s="17">
        <v>0</v>
      </c>
      <c r="S305" s="17">
        <v>26592.19</v>
      </c>
      <c r="T305" s="17">
        <v>3160.26</v>
      </c>
      <c r="U305" s="17">
        <v>3525.7030611924592</v>
      </c>
      <c r="V305" s="18">
        <v>3354.12</v>
      </c>
      <c r="W305" s="18">
        <f t="shared" si="14"/>
        <v>38500.133061192457</v>
      </c>
      <c r="X305" s="19"/>
    </row>
    <row r="306" spans="1:24" s="16" customFormat="1" ht="15" customHeight="1" x14ac:dyDescent="0.25">
      <c r="A306" s="6" t="s">
        <v>645</v>
      </c>
      <c r="B306" s="16" t="s">
        <v>604</v>
      </c>
      <c r="C306" s="6" t="s">
        <v>646</v>
      </c>
      <c r="D306" s="17">
        <v>13854.44</v>
      </c>
      <c r="E306" s="17">
        <v>0</v>
      </c>
      <c r="F306" s="17">
        <v>7086.09</v>
      </c>
      <c r="G306" s="17">
        <v>24855.365379493433</v>
      </c>
      <c r="H306" s="17">
        <v>3178.62</v>
      </c>
      <c r="I306" s="5">
        <f t="shared" si="12"/>
        <v>48974.515379493438</v>
      </c>
      <c r="J306" s="17">
        <v>0</v>
      </c>
      <c r="K306" s="17">
        <v>0</v>
      </c>
      <c r="L306" s="17">
        <v>0</v>
      </c>
      <c r="M306" s="17">
        <v>13117.66</v>
      </c>
      <c r="N306" s="17">
        <v>0</v>
      </c>
      <c r="O306" s="17">
        <v>261.20999999999998</v>
      </c>
      <c r="P306" s="17">
        <f t="shared" si="13"/>
        <v>13378.869999999999</v>
      </c>
      <c r="Q306" s="17">
        <v>1539.38</v>
      </c>
      <c r="R306" s="17">
        <v>0</v>
      </c>
      <c r="S306" s="17">
        <v>0</v>
      </c>
      <c r="T306" s="17">
        <v>2686.61</v>
      </c>
      <c r="U306" s="17">
        <v>2761.7072643881593</v>
      </c>
      <c r="V306" s="18">
        <v>353.18</v>
      </c>
      <c r="W306" s="18">
        <f t="shared" si="14"/>
        <v>7340.8772643881593</v>
      </c>
      <c r="X306" s="19"/>
    </row>
    <row r="307" spans="1:24" s="16" customFormat="1" ht="15" customHeight="1" x14ac:dyDescent="0.25">
      <c r="A307" s="6" t="s">
        <v>623</v>
      </c>
      <c r="B307" s="16" t="s">
        <v>604</v>
      </c>
      <c r="C307" s="6" t="s">
        <v>624</v>
      </c>
      <c r="D307" s="17">
        <v>17303.439999999999</v>
      </c>
      <c r="E307" s="17">
        <v>12279.86</v>
      </c>
      <c r="F307" s="17">
        <v>5045.34</v>
      </c>
      <c r="G307" s="17">
        <v>67485.38995271569</v>
      </c>
      <c r="H307" s="17">
        <v>22676.93</v>
      </c>
      <c r="I307" s="5">
        <f t="shared" si="12"/>
        <v>124790.9599527157</v>
      </c>
      <c r="J307" s="17">
        <v>0</v>
      </c>
      <c r="K307" s="17">
        <v>0</v>
      </c>
      <c r="L307" s="17">
        <v>0</v>
      </c>
      <c r="M307" s="17">
        <v>6666.4</v>
      </c>
      <c r="N307" s="17">
        <v>0</v>
      </c>
      <c r="O307" s="17">
        <v>11956.63</v>
      </c>
      <c r="P307" s="17">
        <f t="shared" si="13"/>
        <v>18623.03</v>
      </c>
      <c r="Q307" s="17">
        <v>1922.6</v>
      </c>
      <c r="R307" s="17">
        <v>1364.43</v>
      </c>
      <c r="S307" s="17">
        <v>0</v>
      </c>
      <c r="T307" s="17">
        <v>0</v>
      </c>
      <c r="U307" s="17">
        <v>7498.3766614128554</v>
      </c>
      <c r="V307" s="18">
        <v>2519.66</v>
      </c>
      <c r="W307" s="18">
        <f t="shared" si="14"/>
        <v>13305.066661412855</v>
      </c>
      <c r="X307" s="19"/>
    </row>
    <row r="308" spans="1:24" s="16" customFormat="1" ht="15" customHeight="1" x14ac:dyDescent="0.25">
      <c r="A308" s="6" t="s">
        <v>643</v>
      </c>
      <c r="B308" s="16" t="s">
        <v>604</v>
      </c>
      <c r="C308" s="6" t="s">
        <v>644</v>
      </c>
      <c r="D308" s="17">
        <v>14347.15</v>
      </c>
      <c r="E308" s="17">
        <v>0</v>
      </c>
      <c r="F308" s="17">
        <v>67610.12</v>
      </c>
      <c r="G308" s="17">
        <v>48734.726482376907</v>
      </c>
      <c r="H308" s="17">
        <v>15182.1</v>
      </c>
      <c r="I308" s="5">
        <f t="shared" si="12"/>
        <v>145874.09648237689</v>
      </c>
      <c r="J308" s="17">
        <v>0</v>
      </c>
      <c r="K308" s="17">
        <v>0</v>
      </c>
      <c r="L308" s="17">
        <v>0</v>
      </c>
      <c r="M308" s="17">
        <v>39406.94</v>
      </c>
      <c r="N308" s="17">
        <v>0</v>
      </c>
      <c r="O308" s="17">
        <v>1170</v>
      </c>
      <c r="P308" s="17">
        <f t="shared" si="13"/>
        <v>40576.94</v>
      </c>
      <c r="Q308" s="17">
        <v>1594.13</v>
      </c>
      <c r="R308" s="17">
        <v>0</v>
      </c>
      <c r="S308" s="17">
        <v>0</v>
      </c>
      <c r="T308" s="17">
        <v>18387.349999999999</v>
      </c>
      <c r="U308" s="17">
        <v>5414.9696091529895</v>
      </c>
      <c r="V308" s="18">
        <v>1686.9</v>
      </c>
      <c r="W308" s="18">
        <f t="shared" si="14"/>
        <v>27083.349609152989</v>
      </c>
      <c r="X308" s="19"/>
    </row>
    <row r="309" spans="1:24" s="16" customFormat="1" ht="15" customHeight="1" x14ac:dyDescent="0.25">
      <c r="A309" s="6" t="s">
        <v>615</v>
      </c>
      <c r="B309" s="16" t="s">
        <v>604</v>
      </c>
      <c r="C309" s="6" t="s">
        <v>616</v>
      </c>
      <c r="D309" s="17">
        <v>20870.98</v>
      </c>
      <c r="E309" s="17">
        <v>0</v>
      </c>
      <c r="F309" s="17">
        <v>13479.75</v>
      </c>
      <c r="G309" s="17">
        <v>73324.369486450829</v>
      </c>
      <c r="H309" s="17">
        <v>30209.46</v>
      </c>
      <c r="I309" s="5">
        <f t="shared" si="12"/>
        <v>137884.55948645083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3128.17</v>
      </c>
      <c r="P309" s="17">
        <f t="shared" si="13"/>
        <v>3128.17</v>
      </c>
      <c r="Q309" s="17">
        <v>2319</v>
      </c>
      <c r="R309" s="17">
        <v>0</v>
      </c>
      <c r="S309" s="17">
        <v>0</v>
      </c>
      <c r="T309" s="17">
        <v>55798.759999999995</v>
      </c>
      <c r="U309" s="17">
        <v>8147.1521651612029</v>
      </c>
      <c r="V309" s="18">
        <v>3145.4</v>
      </c>
      <c r="W309" s="18">
        <f t="shared" si="14"/>
        <v>69410.312165161187</v>
      </c>
      <c r="X309" s="19"/>
    </row>
    <row r="310" spans="1:24" s="16" customFormat="1" ht="15" customHeight="1" x14ac:dyDescent="0.25">
      <c r="A310" s="6" t="s">
        <v>627</v>
      </c>
      <c r="B310" s="16" t="s">
        <v>604</v>
      </c>
      <c r="C310" s="6" t="s">
        <v>628</v>
      </c>
      <c r="D310" s="17">
        <v>16597.21</v>
      </c>
      <c r="E310" s="17">
        <v>0</v>
      </c>
      <c r="F310" s="17">
        <v>20741.690000000002</v>
      </c>
      <c r="G310" s="17">
        <v>35235.663330789917</v>
      </c>
      <c r="H310" s="17">
        <v>16509.439999999999</v>
      </c>
      <c r="I310" s="5">
        <f t="shared" si="12"/>
        <v>89084.003330789914</v>
      </c>
      <c r="J310" s="17">
        <v>0</v>
      </c>
      <c r="K310" s="17">
        <v>0</v>
      </c>
      <c r="L310" s="17">
        <v>0</v>
      </c>
      <c r="M310" s="17">
        <v>29757.34</v>
      </c>
      <c r="N310" s="17">
        <v>0</v>
      </c>
      <c r="O310" s="17">
        <v>110.17</v>
      </c>
      <c r="P310" s="17">
        <f t="shared" si="13"/>
        <v>29867.51</v>
      </c>
      <c r="Q310" s="17">
        <v>1844.13</v>
      </c>
      <c r="R310" s="17">
        <v>0</v>
      </c>
      <c r="S310" s="17">
        <v>0</v>
      </c>
      <c r="T310" s="17">
        <v>4334.7700000000004</v>
      </c>
      <c r="U310" s="17">
        <v>3915.0737034211029</v>
      </c>
      <c r="V310" s="18">
        <v>1834.38</v>
      </c>
      <c r="W310" s="18">
        <f t="shared" si="14"/>
        <v>11928.353703421104</v>
      </c>
      <c r="X310" s="19"/>
    </row>
    <row r="311" spans="1:24" s="16" customFormat="1" ht="15" customHeight="1" x14ac:dyDescent="0.25">
      <c r="A311" s="6" t="s">
        <v>631</v>
      </c>
      <c r="B311" s="16" t="s">
        <v>604</v>
      </c>
      <c r="C311" s="6" t="s">
        <v>632</v>
      </c>
      <c r="D311" s="17">
        <v>9816.9500000000007</v>
      </c>
      <c r="E311" s="17">
        <v>72367.520000000004</v>
      </c>
      <c r="F311" s="17">
        <v>86492.3</v>
      </c>
      <c r="G311" s="17">
        <v>222093.63943562694</v>
      </c>
      <c r="H311" s="17">
        <v>144722.42000000001</v>
      </c>
      <c r="I311" s="5">
        <f t="shared" si="12"/>
        <v>535492.82943562698</v>
      </c>
      <c r="J311" s="17">
        <v>0</v>
      </c>
      <c r="K311" s="17">
        <v>0</v>
      </c>
      <c r="L311" s="17">
        <v>0</v>
      </c>
      <c r="M311" s="17">
        <v>46557.760000000002</v>
      </c>
      <c r="N311" s="17">
        <v>0</v>
      </c>
      <c r="O311" s="17">
        <v>58916.55</v>
      </c>
      <c r="P311" s="17">
        <f t="shared" si="13"/>
        <v>105474.31</v>
      </c>
      <c r="Q311" s="17">
        <v>1090.77</v>
      </c>
      <c r="R311" s="17">
        <v>8684.7000000000007</v>
      </c>
      <c r="S311" s="17">
        <v>0</v>
      </c>
      <c r="T311" s="17">
        <v>1230493.74</v>
      </c>
      <c r="U311" s="17">
        <v>24677.071048402999</v>
      </c>
      <c r="V311" s="18">
        <v>16080.27</v>
      </c>
      <c r="W311" s="18">
        <f t="shared" si="14"/>
        <v>1281026.5510484029</v>
      </c>
      <c r="X311" s="19"/>
    </row>
    <row r="312" spans="1:24" s="16" customFormat="1" ht="15" customHeight="1" x14ac:dyDescent="0.25">
      <c r="A312" s="6" t="s">
        <v>637</v>
      </c>
      <c r="B312" s="16" t="s">
        <v>604</v>
      </c>
      <c r="C312" s="6" t="s">
        <v>638</v>
      </c>
      <c r="D312" s="17">
        <v>17303.439999999999</v>
      </c>
      <c r="E312" s="17">
        <v>37991.01</v>
      </c>
      <c r="F312" s="17">
        <v>33209.620000000003</v>
      </c>
      <c r="G312" s="17">
        <v>91735.248140600714</v>
      </c>
      <c r="H312" s="17">
        <v>11748.37</v>
      </c>
      <c r="I312" s="5">
        <f t="shared" si="12"/>
        <v>191987.68814060072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7754.03</v>
      </c>
      <c r="P312" s="17">
        <f t="shared" si="13"/>
        <v>7754.03</v>
      </c>
      <c r="Q312" s="17">
        <v>1922.6</v>
      </c>
      <c r="R312" s="17">
        <v>4221.22</v>
      </c>
      <c r="S312" s="17">
        <v>2.23</v>
      </c>
      <c r="T312" s="17">
        <v>460340.98000000004</v>
      </c>
      <c r="U312" s="17">
        <v>10192.805348955637</v>
      </c>
      <c r="V312" s="18">
        <v>1305.3699999999999</v>
      </c>
      <c r="W312" s="18">
        <f t="shared" si="14"/>
        <v>477985.20534895564</v>
      </c>
      <c r="X312" s="19"/>
    </row>
    <row r="313" spans="1:24" s="16" customFormat="1" ht="15" customHeight="1" x14ac:dyDescent="0.25">
      <c r="A313" s="6" t="s">
        <v>625</v>
      </c>
      <c r="B313" s="16" t="s">
        <v>604</v>
      </c>
      <c r="C313" s="6" t="s">
        <v>626</v>
      </c>
      <c r="D313" s="17">
        <v>17303.439999999999</v>
      </c>
      <c r="E313" s="17">
        <v>0</v>
      </c>
      <c r="F313" s="17">
        <v>0</v>
      </c>
      <c r="G313" s="17">
        <v>71610.846046215695</v>
      </c>
      <c r="H313" s="17">
        <v>15520.01</v>
      </c>
      <c r="I313" s="5">
        <f t="shared" si="12"/>
        <v>104434.29604621569</v>
      </c>
      <c r="J313" s="17">
        <v>0</v>
      </c>
      <c r="K313" s="17">
        <v>0</v>
      </c>
      <c r="L313" s="17">
        <v>0</v>
      </c>
      <c r="M313" s="17">
        <v>10698.47</v>
      </c>
      <c r="N313" s="17">
        <v>0</v>
      </c>
      <c r="O313" s="17">
        <v>1834.16</v>
      </c>
      <c r="P313" s="17">
        <f t="shared" si="13"/>
        <v>12532.63</v>
      </c>
      <c r="Q313" s="17">
        <v>1922.6</v>
      </c>
      <c r="R313" s="17">
        <v>0</v>
      </c>
      <c r="S313" s="17">
        <v>0</v>
      </c>
      <c r="T313" s="17">
        <v>746.8</v>
      </c>
      <c r="U313" s="17">
        <v>8063.1617829128609</v>
      </c>
      <c r="V313" s="18">
        <v>1689.89</v>
      </c>
      <c r="W313" s="18">
        <f t="shared" si="14"/>
        <v>12422.45178291286</v>
      </c>
      <c r="X313" s="19"/>
    </row>
    <row r="314" spans="1:24" s="16" customFormat="1" ht="15" customHeight="1" x14ac:dyDescent="0.25">
      <c r="A314" s="6" t="s">
        <v>611</v>
      </c>
      <c r="B314" s="16" t="s">
        <v>604</v>
      </c>
      <c r="C314" s="6" t="s">
        <v>612</v>
      </c>
      <c r="D314" s="17">
        <v>17254.16</v>
      </c>
      <c r="E314" s="17">
        <v>0</v>
      </c>
      <c r="F314" s="17">
        <v>54720.61</v>
      </c>
      <c r="G314" s="17">
        <v>338738.89304426237</v>
      </c>
      <c r="H314" s="17">
        <v>32783.71</v>
      </c>
      <c r="I314" s="5">
        <f t="shared" si="12"/>
        <v>443497.37304426241</v>
      </c>
      <c r="J314" s="17">
        <v>0</v>
      </c>
      <c r="K314" s="17">
        <v>0</v>
      </c>
      <c r="L314" s="17">
        <v>0</v>
      </c>
      <c r="M314" s="17">
        <v>117807.57</v>
      </c>
      <c r="N314" s="17">
        <v>0</v>
      </c>
      <c r="O314" s="17">
        <v>5108.03</v>
      </c>
      <c r="P314" s="17">
        <f t="shared" si="13"/>
        <v>122915.6</v>
      </c>
      <c r="Q314" s="17">
        <v>1917.13</v>
      </c>
      <c r="R314" s="17">
        <v>0</v>
      </c>
      <c r="S314" s="17">
        <v>0</v>
      </c>
      <c r="T314" s="17">
        <v>917995.9800000001</v>
      </c>
      <c r="U314" s="17">
        <v>37637.654782695819</v>
      </c>
      <c r="V314" s="18">
        <v>3642.63</v>
      </c>
      <c r="W314" s="18">
        <f t="shared" si="14"/>
        <v>961193.39478269592</v>
      </c>
      <c r="X314" s="19"/>
    </row>
    <row r="315" spans="1:24" s="16" customFormat="1" ht="15" customHeight="1" x14ac:dyDescent="0.25">
      <c r="A315" s="6" t="s">
        <v>633</v>
      </c>
      <c r="B315" s="16" t="s">
        <v>604</v>
      </c>
      <c r="C315" s="6" t="s">
        <v>634</v>
      </c>
      <c r="D315" s="17">
        <v>4998.7700000000004</v>
      </c>
      <c r="E315" s="17">
        <v>78270.05</v>
      </c>
      <c r="F315" s="17">
        <v>10471.39</v>
      </c>
      <c r="G315" s="17">
        <v>38861.100925801016</v>
      </c>
      <c r="H315" s="17">
        <v>33339.83</v>
      </c>
      <c r="I315" s="5">
        <f t="shared" si="12"/>
        <v>165941.14092580101</v>
      </c>
      <c r="J315" s="17">
        <v>0</v>
      </c>
      <c r="K315" s="17">
        <v>0</v>
      </c>
      <c r="L315" s="17">
        <v>1243.25</v>
      </c>
      <c r="M315" s="17">
        <v>0</v>
      </c>
      <c r="N315" s="17">
        <v>0</v>
      </c>
      <c r="O315" s="17">
        <v>2369.81</v>
      </c>
      <c r="P315" s="17">
        <f t="shared" si="13"/>
        <v>3613.06</v>
      </c>
      <c r="Q315" s="17">
        <v>555.41999999999996</v>
      </c>
      <c r="R315" s="17">
        <v>8696.67</v>
      </c>
      <c r="S315" s="17">
        <v>0</v>
      </c>
      <c r="T315" s="17">
        <v>22000.76</v>
      </c>
      <c r="U315" s="17">
        <v>4317.900102866779</v>
      </c>
      <c r="V315" s="18">
        <v>3704.43</v>
      </c>
      <c r="W315" s="18">
        <f t="shared" si="14"/>
        <v>39275.180102866776</v>
      </c>
      <c r="X315" s="19"/>
    </row>
    <row r="316" spans="1:24" s="16" customFormat="1" ht="15" customHeight="1" x14ac:dyDescent="0.25">
      <c r="A316" s="6" t="s">
        <v>621</v>
      </c>
      <c r="B316" s="16" t="s">
        <v>604</v>
      </c>
      <c r="C316" s="6" t="s">
        <v>622</v>
      </c>
      <c r="D316" s="17">
        <v>17303.439999999999</v>
      </c>
      <c r="E316" s="17">
        <v>0</v>
      </c>
      <c r="F316" s="17">
        <v>40224.639999999999</v>
      </c>
      <c r="G316" s="17">
        <v>207369.90916274022</v>
      </c>
      <c r="H316" s="17">
        <v>21146.52</v>
      </c>
      <c r="I316" s="5">
        <f t="shared" si="12"/>
        <v>286044.50916274026</v>
      </c>
      <c r="J316" s="17">
        <v>0</v>
      </c>
      <c r="K316" s="17">
        <v>8355.33</v>
      </c>
      <c r="L316" s="17">
        <v>0</v>
      </c>
      <c r="M316" s="17">
        <v>59902.57</v>
      </c>
      <c r="N316" s="17">
        <v>0</v>
      </c>
      <c r="O316" s="17">
        <v>2148.9299999999998</v>
      </c>
      <c r="P316" s="17">
        <f t="shared" si="13"/>
        <v>70406.829999999987</v>
      </c>
      <c r="Q316" s="17">
        <v>1922.6</v>
      </c>
      <c r="R316" s="17">
        <v>0</v>
      </c>
      <c r="S316" s="17">
        <v>0</v>
      </c>
      <c r="T316" s="17">
        <v>166780.9</v>
      </c>
      <c r="U316" s="17">
        <v>23041.101018082249</v>
      </c>
      <c r="V316" s="18">
        <v>2349.61</v>
      </c>
      <c r="W316" s="18">
        <f t="shared" si="14"/>
        <v>194094.21101808222</v>
      </c>
      <c r="X316" s="19"/>
    </row>
    <row r="317" spans="1:24" s="16" customFormat="1" ht="15" customHeight="1" x14ac:dyDescent="0.25">
      <c r="A317" s="6" t="s">
        <v>619</v>
      </c>
      <c r="B317" s="16" t="s">
        <v>604</v>
      </c>
      <c r="C317" s="6" t="s">
        <v>620</v>
      </c>
      <c r="D317" s="17">
        <v>0</v>
      </c>
      <c r="E317" s="17">
        <v>0</v>
      </c>
      <c r="F317" s="17">
        <v>37746.6</v>
      </c>
      <c r="G317" s="17">
        <v>15733.305</v>
      </c>
      <c r="H317" s="17">
        <v>6576.37</v>
      </c>
      <c r="I317" s="5">
        <f t="shared" si="12"/>
        <v>60056.275000000001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f t="shared" si="13"/>
        <v>0</v>
      </c>
      <c r="Q317" s="17">
        <v>0</v>
      </c>
      <c r="R317" s="17">
        <v>0</v>
      </c>
      <c r="S317" s="17">
        <v>0</v>
      </c>
      <c r="T317" s="17">
        <v>110538.6</v>
      </c>
      <c r="U317" s="17">
        <v>1748.145</v>
      </c>
      <c r="V317" s="18">
        <v>730.71</v>
      </c>
      <c r="W317" s="18">
        <f t="shared" si="14"/>
        <v>113017.45500000002</v>
      </c>
      <c r="X317" s="19"/>
    </row>
    <row r="318" spans="1:24" s="16" customFormat="1" ht="15" customHeight="1" x14ac:dyDescent="0.25">
      <c r="A318" s="6" t="s">
        <v>609</v>
      </c>
      <c r="B318" s="16" t="s">
        <v>604</v>
      </c>
      <c r="C318" s="6" t="s">
        <v>610</v>
      </c>
      <c r="D318" s="17">
        <v>0</v>
      </c>
      <c r="E318" s="17">
        <v>175599.24</v>
      </c>
      <c r="F318" s="17">
        <v>0</v>
      </c>
      <c r="G318" s="17">
        <v>16668.189868248377</v>
      </c>
      <c r="H318" s="17">
        <v>7824.02</v>
      </c>
      <c r="I318" s="5">
        <f t="shared" si="12"/>
        <v>200091.44986824837</v>
      </c>
      <c r="J318" s="17">
        <v>0</v>
      </c>
      <c r="K318" s="17">
        <v>0</v>
      </c>
      <c r="L318" s="17">
        <v>0</v>
      </c>
      <c r="M318" s="17">
        <v>0</v>
      </c>
      <c r="N318" s="17">
        <v>0</v>
      </c>
      <c r="O318" s="17">
        <v>0</v>
      </c>
      <c r="P318" s="17">
        <f t="shared" si="13"/>
        <v>0</v>
      </c>
      <c r="Q318" s="17">
        <v>0</v>
      </c>
      <c r="R318" s="17">
        <v>19511.03</v>
      </c>
      <c r="S318" s="17">
        <v>0</v>
      </c>
      <c r="T318" s="17">
        <v>0</v>
      </c>
      <c r="U318" s="17">
        <v>1852.021096472042</v>
      </c>
      <c r="V318" s="18">
        <v>869.34</v>
      </c>
      <c r="W318" s="18">
        <f t="shared" si="14"/>
        <v>22232.391096472042</v>
      </c>
      <c r="X318" s="19"/>
    </row>
    <row r="319" spans="1:24" s="16" customFormat="1" ht="15" customHeight="1" x14ac:dyDescent="0.25">
      <c r="A319" s="6" t="s">
        <v>694</v>
      </c>
      <c r="B319" s="16" t="s">
        <v>647</v>
      </c>
      <c r="C319" s="6" t="s">
        <v>695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5">
        <f t="shared" si="12"/>
        <v>0</v>
      </c>
      <c r="J319" s="17">
        <v>0</v>
      </c>
      <c r="K319" s="17">
        <v>0</v>
      </c>
      <c r="L319" s="17">
        <v>0</v>
      </c>
      <c r="M319" s="17">
        <v>4909.71</v>
      </c>
      <c r="N319" s="17">
        <v>0</v>
      </c>
      <c r="O319" s="17">
        <v>1617.53</v>
      </c>
      <c r="P319" s="17">
        <f t="shared" si="13"/>
        <v>6527.24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8">
        <v>0</v>
      </c>
      <c r="W319" s="18">
        <f t="shared" si="14"/>
        <v>0</v>
      </c>
      <c r="X319" s="19"/>
    </row>
    <row r="320" spans="1:24" s="16" customFormat="1" ht="15" customHeight="1" x14ac:dyDescent="0.25">
      <c r="A320" s="6" t="s">
        <v>702</v>
      </c>
      <c r="B320" s="16" t="s">
        <v>647</v>
      </c>
      <c r="C320" s="6" t="s">
        <v>703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5">
        <f t="shared" si="12"/>
        <v>0</v>
      </c>
      <c r="J320" s="17">
        <v>5000</v>
      </c>
      <c r="K320" s="17">
        <v>0</v>
      </c>
      <c r="L320" s="17">
        <v>0</v>
      </c>
      <c r="M320" s="17">
        <v>1598.96</v>
      </c>
      <c r="N320" s="17">
        <v>0</v>
      </c>
      <c r="O320" s="17">
        <v>0</v>
      </c>
      <c r="P320" s="17">
        <f t="shared" si="13"/>
        <v>6598.96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8">
        <v>0</v>
      </c>
      <c r="W320" s="18">
        <f t="shared" si="14"/>
        <v>0</v>
      </c>
      <c r="X320" s="19"/>
    </row>
    <row r="321" spans="1:24" s="16" customFormat="1" ht="15" customHeight="1" x14ac:dyDescent="0.25">
      <c r="A321" s="6" t="s">
        <v>690</v>
      </c>
      <c r="B321" s="16" t="s">
        <v>647</v>
      </c>
      <c r="C321" s="6" t="s">
        <v>691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5">
        <f t="shared" si="12"/>
        <v>0</v>
      </c>
      <c r="J321" s="17">
        <v>0</v>
      </c>
      <c r="K321" s="17">
        <v>0</v>
      </c>
      <c r="L321" s="17">
        <v>0</v>
      </c>
      <c r="M321" s="17">
        <v>18985.97</v>
      </c>
      <c r="N321" s="17">
        <v>0</v>
      </c>
      <c r="O321" s="17">
        <v>0</v>
      </c>
      <c r="P321" s="17">
        <f t="shared" si="13"/>
        <v>18985.97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8">
        <v>0</v>
      </c>
      <c r="W321" s="18">
        <f t="shared" si="14"/>
        <v>0</v>
      </c>
      <c r="X321" s="19"/>
    </row>
    <row r="322" spans="1:24" s="16" customFormat="1" ht="15" customHeight="1" x14ac:dyDescent="0.25">
      <c r="A322" s="6" t="s">
        <v>648</v>
      </c>
      <c r="B322" s="16" t="s">
        <v>647</v>
      </c>
      <c r="C322" s="6" t="s">
        <v>649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5">
        <f t="shared" si="12"/>
        <v>0</v>
      </c>
      <c r="J322" s="17">
        <v>0</v>
      </c>
      <c r="K322" s="17">
        <v>0</v>
      </c>
      <c r="L322" s="17">
        <v>0</v>
      </c>
      <c r="M322" s="17">
        <v>557.96</v>
      </c>
      <c r="N322" s="17">
        <v>0</v>
      </c>
      <c r="O322" s="17">
        <v>254.59</v>
      </c>
      <c r="P322" s="17">
        <f t="shared" si="13"/>
        <v>812.55000000000007</v>
      </c>
      <c r="Q322" s="17">
        <v>0</v>
      </c>
      <c r="R322" s="17">
        <v>0</v>
      </c>
      <c r="S322" s="17">
        <v>0</v>
      </c>
      <c r="T322" s="17">
        <v>0</v>
      </c>
      <c r="U322" s="17">
        <v>0</v>
      </c>
      <c r="V322" s="18">
        <v>0</v>
      </c>
      <c r="W322" s="18">
        <f t="shared" si="14"/>
        <v>0</v>
      </c>
      <c r="X322" s="19"/>
    </row>
    <row r="323" spans="1:24" s="16" customFormat="1" ht="15" customHeight="1" x14ac:dyDescent="0.25">
      <c r="A323" s="6" t="s">
        <v>666</v>
      </c>
      <c r="B323" s="16" t="s">
        <v>647</v>
      </c>
      <c r="C323" s="6" t="s">
        <v>667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  <c r="I323" s="5">
        <f t="shared" ref="I323:I386" si="15">SUM(D323:H323)</f>
        <v>0</v>
      </c>
      <c r="J323" s="17">
        <v>0</v>
      </c>
      <c r="K323" s="17">
        <v>0</v>
      </c>
      <c r="L323" s="17">
        <v>0</v>
      </c>
      <c r="M323" s="17">
        <v>3461.56</v>
      </c>
      <c r="N323" s="17">
        <v>0</v>
      </c>
      <c r="O323" s="17">
        <v>0</v>
      </c>
      <c r="P323" s="17">
        <f t="shared" si="13"/>
        <v>3461.56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8">
        <v>0</v>
      </c>
      <c r="W323" s="18">
        <f t="shared" si="14"/>
        <v>0</v>
      </c>
      <c r="X323" s="19"/>
    </row>
    <row r="324" spans="1:24" s="16" customFormat="1" ht="15" customHeight="1" x14ac:dyDescent="0.25">
      <c r="A324" s="6" t="s">
        <v>760</v>
      </c>
      <c r="B324" s="16" t="s">
        <v>647</v>
      </c>
      <c r="C324" s="6" t="s">
        <v>761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  <c r="I324" s="5">
        <f t="shared" si="15"/>
        <v>0</v>
      </c>
      <c r="J324" s="17">
        <v>0</v>
      </c>
      <c r="K324" s="17">
        <v>192257.81</v>
      </c>
      <c r="L324" s="17">
        <v>0</v>
      </c>
      <c r="M324" s="17">
        <v>24695.119999999999</v>
      </c>
      <c r="N324" s="17">
        <v>0</v>
      </c>
      <c r="O324" s="17">
        <v>732.02</v>
      </c>
      <c r="P324" s="17">
        <f t="shared" ref="P324:P387" si="16">SUM(J324:O324)</f>
        <v>217684.94999999998</v>
      </c>
      <c r="Q324" s="17">
        <v>0</v>
      </c>
      <c r="R324" s="17">
        <v>200</v>
      </c>
      <c r="S324" s="17">
        <v>0</v>
      </c>
      <c r="T324" s="17">
        <v>0</v>
      </c>
      <c r="U324" s="17">
        <v>0</v>
      </c>
      <c r="V324" s="18">
        <v>0</v>
      </c>
      <c r="W324" s="18">
        <f t="shared" ref="W324:W387" si="17">SUM(Q324:V324)</f>
        <v>200</v>
      </c>
      <c r="X324" s="19"/>
    </row>
    <row r="325" spans="1:24" s="16" customFormat="1" ht="15" customHeight="1" x14ac:dyDescent="0.25">
      <c r="A325" s="6" t="s">
        <v>708</v>
      </c>
      <c r="B325" s="16" t="s">
        <v>647</v>
      </c>
      <c r="C325" s="6" t="s">
        <v>709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5">
        <f t="shared" si="15"/>
        <v>0</v>
      </c>
      <c r="J325" s="17">
        <v>0</v>
      </c>
      <c r="K325" s="17">
        <v>89109.8</v>
      </c>
      <c r="L325" s="17">
        <v>0</v>
      </c>
      <c r="M325" s="17">
        <v>6911.03</v>
      </c>
      <c r="N325" s="17">
        <v>0</v>
      </c>
      <c r="O325" s="17">
        <v>1120.3800000000001</v>
      </c>
      <c r="P325" s="17">
        <f t="shared" si="16"/>
        <v>97141.21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8">
        <v>0</v>
      </c>
      <c r="W325" s="18">
        <f t="shared" si="17"/>
        <v>0</v>
      </c>
      <c r="X325" s="19"/>
    </row>
    <row r="326" spans="1:24" s="16" customFormat="1" ht="15" customHeight="1" x14ac:dyDescent="0.25">
      <c r="A326" s="6" t="s">
        <v>662</v>
      </c>
      <c r="B326" s="16" t="s">
        <v>647</v>
      </c>
      <c r="C326" s="6" t="s">
        <v>663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5">
        <f t="shared" si="15"/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325.11</v>
      </c>
      <c r="P326" s="17">
        <f t="shared" si="16"/>
        <v>325.11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8">
        <v>0</v>
      </c>
      <c r="W326" s="18">
        <f t="shared" si="17"/>
        <v>0</v>
      </c>
      <c r="X326" s="19"/>
    </row>
    <row r="327" spans="1:24" s="16" customFormat="1" ht="15" customHeight="1" x14ac:dyDescent="0.25">
      <c r="A327" s="6" t="s">
        <v>664</v>
      </c>
      <c r="B327" s="16" t="s">
        <v>647</v>
      </c>
      <c r="C327" s="6" t="s">
        <v>665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5">
        <f t="shared" si="15"/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669.94</v>
      </c>
      <c r="P327" s="17">
        <f t="shared" si="16"/>
        <v>669.94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8">
        <v>0</v>
      </c>
      <c r="W327" s="18">
        <f t="shared" si="17"/>
        <v>0</v>
      </c>
      <c r="X327" s="19"/>
    </row>
    <row r="328" spans="1:24" s="16" customFormat="1" ht="15" customHeight="1" x14ac:dyDescent="0.25">
      <c r="A328" s="6" t="s">
        <v>658</v>
      </c>
      <c r="B328" s="16" t="s">
        <v>647</v>
      </c>
      <c r="C328" s="6" t="s">
        <v>659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5">
        <f t="shared" si="15"/>
        <v>0</v>
      </c>
      <c r="J328" s="17">
        <v>29149.78</v>
      </c>
      <c r="K328" s="17">
        <v>47148.5</v>
      </c>
      <c r="L328" s="17">
        <v>0</v>
      </c>
      <c r="M328" s="17">
        <v>12014.01</v>
      </c>
      <c r="N328" s="17">
        <v>0</v>
      </c>
      <c r="O328" s="17">
        <v>816.25</v>
      </c>
      <c r="P328" s="17">
        <f t="shared" si="16"/>
        <v>89128.54</v>
      </c>
      <c r="Q328" s="17">
        <v>0</v>
      </c>
      <c r="R328" s="17">
        <v>1000</v>
      </c>
      <c r="S328" s="17">
        <v>0</v>
      </c>
      <c r="T328" s="17">
        <v>0</v>
      </c>
      <c r="U328" s="17">
        <v>0</v>
      </c>
      <c r="V328" s="18">
        <v>0</v>
      </c>
      <c r="W328" s="18">
        <f t="shared" si="17"/>
        <v>1000</v>
      </c>
      <c r="X328" s="19"/>
    </row>
    <row r="329" spans="1:24" s="16" customFormat="1" ht="15" customHeight="1" x14ac:dyDescent="0.25">
      <c r="A329" s="6" t="s">
        <v>660</v>
      </c>
      <c r="B329" s="16" t="s">
        <v>647</v>
      </c>
      <c r="C329" s="6" t="s">
        <v>661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5">
        <f t="shared" si="15"/>
        <v>0</v>
      </c>
      <c r="J329" s="17">
        <v>0</v>
      </c>
      <c r="K329" s="17">
        <v>0</v>
      </c>
      <c r="L329" s="17">
        <v>0</v>
      </c>
      <c r="M329" s="17">
        <v>4677.03</v>
      </c>
      <c r="N329" s="17">
        <v>0</v>
      </c>
      <c r="O329" s="17">
        <v>57.8</v>
      </c>
      <c r="P329" s="17">
        <f t="shared" si="16"/>
        <v>4734.83</v>
      </c>
      <c r="Q329" s="17">
        <v>0</v>
      </c>
      <c r="R329" s="17">
        <v>0</v>
      </c>
      <c r="S329" s="17">
        <v>0</v>
      </c>
      <c r="T329" s="17">
        <v>0</v>
      </c>
      <c r="U329" s="17">
        <v>0</v>
      </c>
      <c r="V329" s="18">
        <v>0</v>
      </c>
      <c r="W329" s="18">
        <f t="shared" si="17"/>
        <v>0</v>
      </c>
      <c r="X329" s="19"/>
    </row>
    <row r="330" spans="1:24" s="16" customFormat="1" ht="15" customHeight="1" x14ac:dyDescent="0.25">
      <c r="A330" s="6" t="s">
        <v>764</v>
      </c>
      <c r="B330" s="16" t="s">
        <v>647</v>
      </c>
      <c r="C330" s="6" t="s">
        <v>765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5">
        <f t="shared" si="15"/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v>0</v>
      </c>
      <c r="O330" s="17">
        <v>593.14</v>
      </c>
      <c r="P330" s="17">
        <f t="shared" si="16"/>
        <v>593.14</v>
      </c>
      <c r="Q330" s="17">
        <v>0</v>
      </c>
      <c r="R330" s="17">
        <v>0</v>
      </c>
      <c r="S330" s="17">
        <v>0</v>
      </c>
      <c r="T330" s="17">
        <v>0</v>
      </c>
      <c r="U330" s="17">
        <v>0</v>
      </c>
      <c r="V330" s="18">
        <v>0</v>
      </c>
      <c r="W330" s="18">
        <f t="shared" si="17"/>
        <v>0</v>
      </c>
      <c r="X330" s="19"/>
    </row>
    <row r="331" spans="1:24" s="16" customFormat="1" ht="15" customHeight="1" x14ac:dyDescent="0.25">
      <c r="A331" s="6" t="s">
        <v>696</v>
      </c>
      <c r="B331" s="16" t="s">
        <v>647</v>
      </c>
      <c r="C331" s="6" t="s">
        <v>697</v>
      </c>
      <c r="D331" s="17">
        <v>0</v>
      </c>
      <c r="E331" s="17">
        <v>0</v>
      </c>
      <c r="F331" s="17">
        <v>0</v>
      </c>
      <c r="G331" s="17">
        <v>0</v>
      </c>
      <c r="H331" s="17">
        <v>0</v>
      </c>
      <c r="I331" s="5">
        <f t="shared" si="15"/>
        <v>0</v>
      </c>
      <c r="J331" s="17">
        <v>0</v>
      </c>
      <c r="K331" s="17">
        <v>0</v>
      </c>
      <c r="L331" s="17">
        <v>0</v>
      </c>
      <c r="M331" s="17">
        <v>1401.91</v>
      </c>
      <c r="N331" s="17">
        <v>0</v>
      </c>
      <c r="O331" s="17">
        <v>0</v>
      </c>
      <c r="P331" s="17">
        <f t="shared" si="16"/>
        <v>1401.91</v>
      </c>
      <c r="Q331" s="17">
        <v>0</v>
      </c>
      <c r="R331" s="17">
        <v>0</v>
      </c>
      <c r="S331" s="17">
        <v>0</v>
      </c>
      <c r="T331" s="17">
        <v>0</v>
      </c>
      <c r="U331" s="17">
        <v>0</v>
      </c>
      <c r="V331" s="18">
        <v>0</v>
      </c>
      <c r="W331" s="18">
        <f t="shared" si="17"/>
        <v>0</v>
      </c>
      <c r="X331" s="19"/>
    </row>
    <row r="332" spans="1:24" s="16" customFormat="1" ht="15" customHeight="1" x14ac:dyDescent="0.25">
      <c r="A332" s="6" t="s">
        <v>758</v>
      </c>
      <c r="B332" s="16" t="s">
        <v>647</v>
      </c>
      <c r="C332" s="6" t="s">
        <v>759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  <c r="I332" s="5">
        <f t="shared" si="15"/>
        <v>0</v>
      </c>
      <c r="J332" s="17">
        <v>221.47</v>
      </c>
      <c r="K332" s="17">
        <v>45057.04</v>
      </c>
      <c r="L332" s="17">
        <v>0</v>
      </c>
      <c r="M332" s="17">
        <v>5254.69</v>
      </c>
      <c r="N332" s="17">
        <v>0</v>
      </c>
      <c r="O332" s="17">
        <v>806.6</v>
      </c>
      <c r="P332" s="17">
        <f t="shared" si="16"/>
        <v>51339.8</v>
      </c>
      <c r="Q332" s="17">
        <v>0</v>
      </c>
      <c r="R332" s="17">
        <v>0</v>
      </c>
      <c r="S332" s="17">
        <v>0</v>
      </c>
      <c r="T332" s="17">
        <v>9323.8799999999992</v>
      </c>
      <c r="U332" s="17">
        <v>0</v>
      </c>
      <c r="V332" s="18">
        <v>0</v>
      </c>
      <c r="W332" s="18">
        <f t="shared" si="17"/>
        <v>9323.8799999999992</v>
      </c>
      <c r="X332" s="19"/>
    </row>
    <row r="333" spans="1:24" s="16" customFormat="1" ht="15" customHeight="1" x14ac:dyDescent="0.25">
      <c r="A333" s="6" t="s">
        <v>688</v>
      </c>
      <c r="B333" s="16" t="s">
        <v>647</v>
      </c>
      <c r="C333" s="6" t="s">
        <v>689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5">
        <f t="shared" si="15"/>
        <v>0</v>
      </c>
      <c r="J333" s="17">
        <v>8332.2799999999988</v>
      </c>
      <c r="K333" s="17">
        <v>0</v>
      </c>
      <c r="L333" s="17">
        <v>0</v>
      </c>
      <c r="M333" s="17">
        <v>18143.95</v>
      </c>
      <c r="N333" s="17">
        <v>0</v>
      </c>
      <c r="O333" s="17">
        <v>225.72</v>
      </c>
      <c r="P333" s="17">
        <f t="shared" si="16"/>
        <v>26701.95</v>
      </c>
      <c r="Q333" s="17">
        <v>0</v>
      </c>
      <c r="R333" s="17">
        <v>0</v>
      </c>
      <c r="S333" s="17">
        <v>0</v>
      </c>
      <c r="T333" s="17">
        <v>0</v>
      </c>
      <c r="U333" s="17">
        <v>0</v>
      </c>
      <c r="V333" s="18">
        <v>0</v>
      </c>
      <c r="W333" s="18">
        <f t="shared" si="17"/>
        <v>0</v>
      </c>
      <c r="X333" s="19"/>
    </row>
    <row r="334" spans="1:24" s="16" customFormat="1" ht="15" customHeight="1" x14ac:dyDescent="0.25">
      <c r="A334" s="6" t="s">
        <v>722</v>
      </c>
      <c r="B334" s="16" t="s">
        <v>647</v>
      </c>
      <c r="C334" s="6" t="s">
        <v>723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  <c r="I334" s="5">
        <f t="shared" si="15"/>
        <v>0</v>
      </c>
      <c r="J334" s="17">
        <v>0</v>
      </c>
      <c r="K334" s="17">
        <v>0</v>
      </c>
      <c r="L334" s="17">
        <v>0</v>
      </c>
      <c r="M334" s="17">
        <v>0</v>
      </c>
      <c r="N334" s="17">
        <v>0</v>
      </c>
      <c r="O334" s="17">
        <v>931.73</v>
      </c>
      <c r="P334" s="17">
        <f t="shared" si="16"/>
        <v>931.73</v>
      </c>
      <c r="Q334" s="17">
        <v>0</v>
      </c>
      <c r="R334" s="17">
        <v>0</v>
      </c>
      <c r="S334" s="17">
        <v>0</v>
      </c>
      <c r="T334" s="17">
        <v>0</v>
      </c>
      <c r="U334" s="17">
        <v>0</v>
      </c>
      <c r="V334" s="18">
        <v>0</v>
      </c>
      <c r="W334" s="18">
        <f t="shared" si="17"/>
        <v>0</v>
      </c>
      <c r="X334" s="19"/>
    </row>
    <row r="335" spans="1:24" s="16" customFormat="1" ht="15" customHeight="1" x14ac:dyDescent="0.25">
      <c r="A335" s="6" t="s">
        <v>668</v>
      </c>
      <c r="B335" s="16" t="s">
        <v>647</v>
      </c>
      <c r="C335" s="6" t="s">
        <v>669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  <c r="I335" s="5">
        <f t="shared" si="15"/>
        <v>0</v>
      </c>
      <c r="J335" s="17">
        <v>23160.59</v>
      </c>
      <c r="K335" s="17">
        <v>0</v>
      </c>
      <c r="L335" s="17">
        <v>0</v>
      </c>
      <c r="M335" s="17">
        <v>41157.269999999997</v>
      </c>
      <c r="N335" s="17">
        <v>0</v>
      </c>
      <c r="O335" s="17">
        <v>35395.58</v>
      </c>
      <c r="P335" s="17">
        <f t="shared" si="16"/>
        <v>99713.44</v>
      </c>
      <c r="Q335" s="17">
        <v>0</v>
      </c>
      <c r="R335" s="17">
        <v>0</v>
      </c>
      <c r="S335" s="17">
        <v>0</v>
      </c>
      <c r="T335" s="17">
        <v>0</v>
      </c>
      <c r="U335" s="17">
        <v>0</v>
      </c>
      <c r="V335" s="18">
        <v>0</v>
      </c>
      <c r="W335" s="18">
        <f t="shared" si="17"/>
        <v>0</v>
      </c>
      <c r="X335" s="19"/>
    </row>
    <row r="336" spans="1:24" s="16" customFormat="1" ht="15" customHeight="1" x14ac:dyDescent="0.25">
      <c r="A336" s="6" t="s">
        <v>684</v>
      </c>
      <c r="B336" s="16" t="s">
        <v>647</v>
      </c>
      <c r="C336" s="6" t="s">
        <v>685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5">
        <f t="shared" si="15"/>
        <v>0</v>
      </c>
      <c r="J336" s="17">
        <v>23160.59</v>
      </c>
      <c r="K336" s="17">
        <v>0</v>
      </c>
      <c r="L336" s="17">
        <v>0</v>
      </c>
      <c r="M336" s="17">
        <v>0</v>
      </c>
      <c r="N336" s="17">
        <v>0</v>
      </c>
      <c r="O336" s="17">
        <v>103.1</v>
      </c>
      <c r="P336" s="17">
        <f t="shared" si="16"/>
        <v>23263.69</v>
      </c>
      <c r="Q336" s="17">
        <v>0</v>
      </c>
      <c r="R336" s="17">
        <v>0</v>
      </c>
      <c r="S336" s="17">
        <v>0</v>
      </c>
      <c r="T336" s="17">
        <v>0</v>
      </c>
      <c r="U336" s="17">
        <v>0</v>
      </c>
      <c r="V336" s="18">
        <v>0</v>
      </c>
      <c r="W336" s="18">
        <f t="shared" si="17"/>
        <v>0</v>
      </c>
      <c r="X336" s="19"/>
    </row>
    <row r="337" spans="1:24" s="16" customFormat="1" ht="15" customHeight="1" x14ac:dyDescent="0.25">
      <c r="A337" s="6" t="s">
        <v>682</v>
      </c>
      <c r="B337" s="16" t="s">
        <v>647</v>
      </c>
      <c r="C337" s="6" t="s">
        <v>683</v>
      </c>
      <c r="D337" s="17">
        <v>0</v>
      </c>
      <c r="E337" s="17">
        <v>0</v>
      </c>
      <c r="F337" s="17">
        <v>0</v>
      </c>
      <c r="G337" s="17">
        <v>19990.8</v>
      </c>
      <c r="H337" s="17">
        <v>0</v>
      </c>
      <c r="I337" s="5">
        <f t="shared" si="15"/>
        <v>19990.8</v>
      </c>
      <c r="J337" s="17">
        <v>129785.32</v>
      </c>
      <c r="K337" s="17">
        <v>31756.23</v>
      </c>
      <c r="L337" s="17">
        <v>0</v>
      </c>
      <c r="M337" s="17">
        <v>12953.76</v>
      </c>
      <c r="N337" s="17">
        <v>0</v>
      </c>
      <c r="O337" s="17">
        <v>970.81</v>
      </c>
      <c r="P337" s="17">
        <f t="shared" si="16"/>
        <v>175466.12000000002</v>
      </c>
      <c r="Q337" s="17">
        <v>0</v>
      </c>
      <c r="R337" s="17">
        <v>0</v>
      </c>
      <c r="S337" s="17">
        <v>0</v>
      </c>
      <c r="T337" s="17">
        <v>0</v>
      </c>
      <c r="U337" s="17">
        <v>2221.2000000000003</v>
      </c>
      <c r="V337" s="18">
        <v>0</v>
      </c>
      <c r="W337" s="18">
        <f t="shared" si="17"/>
        <v>2221.2000000000003</v>
      </c>
      <c r="X337" s="19"/>
    </row>
    <row r="338" spans="1:24" s="16" customFormat="1" ht="15" customHeight="1" x14ac:dyDescent="0.25">
      <c r="A338" s="6" t="s">
        <v>674</v>
      </c>
      <c r="B338" s="16" t="s">
        <v>647</v>
      </c>
      <c r="C338" s="6" t="s">
        <v>675</v>
      </c>
      <c r="D338" s="17">
        <v>53489.99</v>
      </c>
      <c r="E338" s="17">
        <v>0</v>
      </c>
      <c r="F338" s="17">
        <v>0</v>
      </c>
      <c r="G338" s="17">
        <v>0</v>
      </c>
      <c r="H338" s="17">
        <v>0</v>
      </c>
      <c r="I338" s="5">
        <f t="shared" si="15"/>
        <v>53489.99</v>
      </c>
      <c r="J338" s="17">
        <v>339745.29</v>
      </c>
      <c r="K338" s="17">
        <v>43077.58</v>
      </c>
      <c r="L338" s="17">
        <v>0</v>
      </c>
      <c r="M338" s="17">
        <v>318765.06</v>
      </c>
      <c r="N338" s="17">
        <v>0</v>
      </c>
      <c r="O338" s="17">
        <v>20298.919999999998</v>
      </c>
      <c r="P338" s="17">
        <f t="shared" si="16"/>
        <v>721886.85</v>
      </c>
      <c r="Q338" s="17">
        <v>0</v>
      </c>
      <c r="R338" s="17">
        <v>0</v>
      </c>
      <c r="S338" s="17">
        <v>0</v>
      </c>
      <c r="T338" s="17">
        <v>0</v>
      </c>
      <c r="U338" s="17">
        <v>0</v>
      </c>
      <c r="V338" s="18">
        <v>0</v>
      </c>
      <c r="W338" s="18">
        <f t="shared" si="17"/>
        <v>0</v>
      </c>
      <c r="X338" s="19"/>
    </row>
    <row r="339" spans="1:24" s="16" customFormat="1" ht="15" customHeight="1" x14ac:dyDescent="0.25">
      <c r="A339" s="6" t="s">
        <v>650</v>
      </c>
      <c r="B339" s="16" t="s">
        <v>647</v>
      </c>
      <c r="C339" s="6" t="s">
        <v>651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  <c r="I339" s="5">
        <f t="shared" si="15"/>
        <v>0</v>
      </c>
      <c r="J339" s="17">
        <v>54024.19</v>
      </c>
      <c r="K339" s="17">
        <v>59893.95</v>
      </c>
      <c r="L339" s="17">
        <v>208.66</v>
      </c>
      <c r="M339" s="17">
        <v>70036.92</v>
      </c>
      <c r="N339" s="17">
        <v>0</v>
      </c>
      <c r="O339" s="17">
        <v>2474.94</v>
      </c>
      <c r="P339" s="17">
        <f t="shared" si="16"/>
        <v>186638.66</v>
      </c>
      <c r="Q339" s="17">
        <v>0</v>
      </c>
      <c r="R339" s="17">
        <v>0</v>
      </c>
      <c r="S339" s="17">
        <v>0</v>
      </c>
      <c r="T339" s="17">
        <v>0</v>
      </c>
      <c r="U339" s="17">
        <v>0</v>
      </c>
      <c r="V339" s="18">
        <v>0</v>
      </c>
      <c r="W339" s="18">
        <f t="shared" si="17"/>
        <v>0</v>
      </c>
      <c r="X339" s="19"/>
    </row>
    <row r="340" spans="1:24" s="16" customFormat="1" ht="15" customHeight="1" x14ac:dyDescent="0.25">
      <c r="A340" s="6" t="s">
        <v>672</v>
      </c>
      <c r="B340" s="16" t="s">
        <v>647</v>
      </c>
      <c r="C340" s="6" t="s">
        <v>673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5">
        <f t="shared" si="15"/>
        <v>0</v>
      </c>
      <c r="J340" s="17">
        <v>23160.59</v>
      </c>
      <c r="K340" s="17">
        <v>0</v>
      </c>
      <c r="L340" s="17">
        <v>0</v>
      </c>
      <c r="M340" s="17">
        <v>57152.28</v>
      </c>
      <c r="N340" s="17">
        <v>0</v>
      </c>
      <c r="O340" s="17">
        <v>17458</v>
      </c>
      <c r="P340" s="17">
        <f t="shared" si="16"/>
        <v>97770.87</v>
      </c>
      <c r="Q340" s="17">
        <v>0</v>
      </c>
      <c r="R340" s="17">
        <v>0</v>
      </c>
      <c r="S340" s="17">
        <v>0</v>
      </c>
      <c r="T340" s="17">
        <v>0</v>
      </c>
      <c r="U340" s="17">
        <v>0</v>
      </c>
      <c r="V340" s="18">
        <v>0</v>
      </c>
      <c r="W340" s="18">
        <f t="shared" si="17"/>
        <v>0</v>
      </c>
      <c r="X340" s="19"/>
    </row>
    <row r="341" spans="1:24" s="16" customFormat="1" ht="15" customHeight="1" x14ac:dyDescent="0.25">
      <c r="A341" s="6" t="s">
        <v>676</v>
      </c>
      <c r="B341" s="16" t="s">
        <v>647</v>
      </c>
      <c r="C341" s="6" t="s">
        <v>677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5">
        <f t="shared" si="15"/>
        <v>0</v>
      </c>
      <c r="J341" s="17">
        <v>23160.59</v>
      </c>
      <c r="K341" s="17">
        <v>27198.13</v>
      </c>
      <c r="L341" s="17">
        <v>0</v>
      </c>
      <c r="M341" s="17">
        <v>1332.29</v>
      </c>
      <c r="N341" s="17">
        <v>0</v>
      </c>
      <c r="O341" s="17">
        <v>317.23</v>
      </c>
      <c r="P341" s="17">
        <f t="shared" si="16"/>
        <v>52008.240000000005</v>
      </c>
      <c r="Q341" s="17">
        <v>0</v>
      </c>
      <c r="R341" s="17">
        <v>0</v>
      </c>
      <c r="S341" s="17">
        <v>0</v>
      </c>
      <c r="T341" s="17">
        <v>0</v>
      </c>
      <c r="U341" s="17">
        <v>0</v>
      </c>
      <c r="V341" s="18">
        <v>0</v>
      </c>
      <c r="W341" s="18">
        <f t="shared" si="17"/>
        <v>0</v>
      </c>
      <c r="X341" s="19"/>
    </row>
    <row r="342" spans="1:24" s="16" customFormat="1" ht="15" customHeight="1" x14ac:dyDescent="0.25">
      <c r="A342" s="6" t="s">
        <v>680</v>
      </c>
      <c r="B342" s="16" t="s">
        <v>647</v>
      </c>
      <c r="C342" s="6" t="s">
        <v>681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5">
        <f t="shared" si="15"/>
        <v>0</v>
      </c>
      <c r="J342" s="17">
        <v>19433.059999999998</v>
      </c>
      <c r="K342" s="17">
        <v>0</v>
      </c>
      <c r="L342" s="17">
        <v>0</v>
      </c>
      <c r="M342" s="17">
        <v>14724.24</v>
      </c>
      <c r="N342" s="17">
        <v>0</v>
      </c>
      <c r="O342" s="17">
        <v>270.11</v>
      </c>
      <c r="P342" s="17">
        <f t="shared" si="16"/>
        <v>34427.409999999996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8">
        <v>0</v>
      </c>
      <c r="W342" s="18">
        <f t="shared" si="17"/>
        <v>0</v>
      </c>
      <c r="X342" s="19"/>
    </row>
    <row r="343" spans="1:24" s="16" customFormat="1" ht="15" customHeight="1" x14ac:dyDescent="0.25">
      <c r="A343" s="6" t="s">
        <v>670</v>
      </c>
      <c r="B343" s="16" t="s">
        <v>647</v>
      </c>
      <c r="C343" s="6" t="s">
        <v>671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5">
        <f t="shared" si="15"/>
        <v>0</v>
      </c>
      <c r="J343" s="17">
        <v>2629.8</v>
      </c>
      <c r="K343" s="17">
        <v>53327.55</v>
      </c>
      <c r="L343" s="17">
        <v>0</v>
      </c>
      <c r="M343" s="17">
        <v>39775.86</v>
      </c>
      <c r="N343" s="17">
        <v>0</v>
      </c>
      <c r="O343" s="17">
        <v>2066.37</v>
      </c>
      <c r="P343" s="17">
        <f t="shared" si="16"/>
        <v>97799.58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8">
        <v>0</v>
      </c>
      <c r="W343" s="18">
        <f t="shared" si="17"/>
        <v>0</v>
      </c>
      <c r="X343" s="19"/>
    </row>
    <row r="344" spans="1:24" s="16" customFormat="1" ht="15" customHeight="1" x14ac:dyDescent="0.25">
      <c r="A344" s="6" t="s">
        <v>678</v>
      </c>
      <c r="B344" s="16" t="s">
        <v>647</v>
      </c>
      <c r="C344" s="6" t="s">
        <v>679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  <c r="I344" s="5">
        <f t="shared" si="15"/>
        <v>0</v>
      </c>
      <c r="J344" s="17">
        <v>23160.59</v>
      </c>
      <c r="K344" s="17">
        <v>0</v>
      </c>
      <c r="L344" s="17">
        <v>0</v>
      </c>
      <c r="M344" s="17">
        <v>6491.48</v>
      </c>
      <c r="N344" s="17">
        <v>0</v>
      </c>
      <c r="O344" s="17">
        <v>153.19999999999999</v>
      </c>
      <c r="P344" s="17">
        <f t="shared" si="16"/>
        <v>29805.27</v>
      </c>
      <c r="Q344" s="17">
        <v>0</v>
      </c>
      <c r="R344" s="17">
        <v>0</v>
      </c>
      <c r="S344" s="17">
        <v>0</v>
      </c>
      <c r="T344" s="17">
        <v>0</v>
      </c>
      <c r="U344" s="17">
        <v>0</v>
      </c>
      <c r="V344" s="18">
        <v>0</v>
      </c>
      <c r="W344" s="18">
        <f t="shared" si="17"/>
        <v>0</v>
      </c>
      <c r="X344" s="19"/>
    </row>
    <row r="345" spans="1:24" s="16" customFormat="1" ht="15" customHeight="1" x14ac:dyDescent="0.25">
      <c r="A345" s="6" t="s">
        <v>686</v>
      </c>
      <c r="B345" s="16" t="s">
        <v>647</v>
      </c>
      <c r="C345" s="6" t="s">
        <v>687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5">
        <f t="shared" si="15"/>
        <v>0</v>
      </c>
      <c r="J345" s="17">
        <v>37812.350000000006</v>
      </c>
      <c r="K345" s="17">
        <v>0</v>
      </c>
      <c r="L345" s="17">
        <v>0</v>
      </c>
      <c r="M345" s="17">
        <v>35832.81</v>
      </c>
      <c r="N345" s="17">
        <v>0</v>
      </c>
      <c r="O345" s="17">
        <v>195.67</v>
      </c>
      <c r="P345" s="17">
        <f t="shared" si="16"/>
        <v>73840.83</v>
      </c>
      <c r="Q345" s="17">
        <v>0</v>
      </c>
      <c r="R345" s="17">
        <v>0</v>
      </c>
      <c r="S345" s="17">
        <v>0</v>
      </c>
      <c r="T345" s="17">
        <v>0</v>
      </c>
      <c r="U345" s="17">
        <v>0</v>
      </c>
      <c r="V345" s="18">
        <v>0</v>
      </c>
      <c r="W345" s="18">
        <f t="shared" si="17"/>
        <v>0</v>
      </c>
      <c r="X345" s="19"/>
    </row>
    <row r="346" spans="1:24" s="16" customFormat="1" ht="15" customHeight="1" x14ac:dyDescent="0.25">
      <c r="A346" s="6" t="s">
        <v>704</v>
      </c>
      <c r="B346" s="16" t="s">
        <v>647</v>
      </c>
      <c r="C346" s="6" t="s">
        <v>705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  <c r="I346" s="5">
        <f t="shared" si="15"/>
        <v>0</v>
      </c>
      <c r="J346" s="17">
        <v>23858.84</v>
      </c>
      <c r="K346" s="17">
        <v>0</v>
      </c>
      <c r="L346" s="17">
        <v>0</v>
      </c>
      <c r="M346" s="17">
        <v>0</v>
      </c>
      <c r="N346" s="17">
        <v>0</v>
      </c>
      <c r="O346" s="17">
        <v>0</v>
      </c>
      <c r="P346" s="17">
        <f t="shared" si="16"/>
        <v>23858.84</v>
      </c>
      <c r="Q346" s="17">
        <v>0</v>
      </c>
      <c r="R346" s="17">
        <v>0</v>
      </c>
      <c r="S346" s="17">
        <v>0</v>
      </c>
      <c r="T346" s="17">
        <v>0</v>
      </c>
      <c r="U346" s="17">
        <v>0</v>
      </c>
      <c r="V346" s="18">
        <v>0</v>
      </c>
      <c r="W346" s="18">
        <f t="shared" si="17"/>
        <v>0</v>
      </c>
      <c r="X346" s="19"/>
    </row>
    <row r="347" spans="1:24" s="16" customFormat="1" ht="15" customHeight="1" x14ac:dyDescent="0.25">
      <c r="A347" s="6" t="s">
        <v>756</v>
      </c>
      <c r="B347" s="16" t="s">
        <v>647</v>
      </c>
      <c r="C347" s="6" t="s">
        <v>757</v>
      </c>
      <c r="D347" s="17">
        <v>0</v>
      </c>
      <c r="E347" s="17">
        <v>0</v>
      </c>
      <c r="F347" s="17">
        <v>0</v>
      </c>
      <c r="G347" s="17">
        <v>0</v>
      </c>
      <c r="H347" s="17">
        <v>0</v>
      </c>
      <c r="I347" s="5">
        <f t="shared" si="15"/>
        <v>0</v>
      </c>
      <c r="J347" s="17">
        <v>2865.04</v>
      </c>
      <c r="K347" s="17">
        <v>64124.160000000003</v>
      </c>
      <c r="L347" s="17">
        <v>0</v>
      </c>
      <c r="M347" s="17">
        <v>2928.77</v>
      </c>
      <c r="N347" s="17">
        <v>0</v>
      </c>
      <c r="O347" s="17">
        <v>1693.8</v>
      </c>
      <c r="P347" s="17">
        <f t="shared" si="16"/>
        <v>71611.77</v>
      </c>
      <c r="Q347" s="17">
        <v>0</v>
      </c>
      <c r="R347" s="17">
        <v>0</v>
      </c>
      <c r="S347" s="17">
        <v>0</v>
      </c>
      <c r="T347" s="17">
        <v>0</v>
      </c>
      <c r="U347" s="17">
        <v>0</v>
      </c>
      <c r="V347" s="18">
        <v>0</v>
      </c>
      <c r="W347" s="18">
        <f t="shared" si="17"/>
        <v>0</v>
      </c>
      <c r="X347" s="19"/>
    </row>
    <row r="348" spans="1:24" s="16" customFormat="1" ht="15" customHeight="1" x14ac:dyDescent="0.25">
      <c r="A348" s="6" t="s">
        <v>726</v>
      </c>
      <c r="B348" s="16" t="s">
        <v>647</v>
      </c>
      <c r="C348" s="6" t="s">
        <v>727</v>
      </c>
      <c r="D348" s="17">
        <v>0</v>
      </c>
      <c r="E348" s="17">
        <v>0</v>
      </c>
      <c r="F348" s="17">
        <v>0</v>
      </c>
      <c r="G348" s="17">
        <v>0</v>
      </c>
      <c r="H348" s="17">
        <v>0</v>
      </c>
      <c r="I348" s="5">
        <f t="shared" si="15"/>
        <v>0</v>
      </c>
      <c r="J348" s="17">
        <v>0</v>
      </c>
      <c r="K348" s="17">
        <v>0</v>
      </c>
      <c r="L348" s="17">
        <v>0</v>
      </c>
      <c r="M348" s="17">
        <v>64.400000000000006</v>
      </c>
      <c r="N348" s="17">
        <v>0</v>
      </c>
      <c r="O348" s="17">
        <v>0</v>
      </c>
      <c r="P348" s="17">
        <f t="shared" si="16"/>
        <v>64.400000000000006</v>
      </c>
      <c r="Q348" s="17">
        <v>0</v>
      </c>
      <c r="R348" s="17">
        <v>0</v>
      </c>
      <c r="S348" s="17">
        <v>0</v>
      </c>
      <c r="T348" s="17">
        <v>0</v>
      </c>
      <c r="U348" s="17">
        <v>0</v>
      </c>
      <c r="V348" s="18">
        <v>0</v>
      </c>
      <c r="W348" s="18">
        <f t="shared" si="17"/>
        <v>0</v>
      </c>
      <c r="X348" s="19"/>
    </row>
    <row r="349" spans="1:24" s="16" customFormat="1" ht="15" customHeight="1" x14ac:dyDescent="0.25">
      <c r="A349" s="6" t="s">
        <v>698</v>
      </c>
      <c r="B349" s="16" t="s">
        <v>647</v>
      </c>
      <c r="C349" s="6" t="s">
        <v>699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5">
        <f t="shared" si="15"/>
        <v>0</v>
      </c>
      <c r="J349" s="17">
        <v>0</v>
      </c>
      <c r="K349" s="17">
        <v>0</v>
      </c>
      <c r="L349" s="17">
        <v>0</v>
      </c>
      <c r="M349" s="17">
        <v>0</v>
      </c>
      <c r="N349" s="17">
        <v>0</v>
      </c>
      <c r="O349" s="17">
        <v>259.5</v>
      </c>
      <c r="P349" s="17">
        <f t="shared" si="16"/>
        <v>259.5</v>
      </c>
      <c r="Q349" s="17">
        <v>0</v>
      </c>
      <c r="R349" s="17">
        <v>0</v>
      </c>
      <c r="S349" s="17">
        <v>0</v>
      </c>
      <c r="T349" s="17">
        <v>0</v>
      </c>
      <c r="U349" s="17">
        <v>0</v>
      </c>
      <c r="V349" s="18">
        <v>0</v>
      </c>
      <c r="W349" s="18">
        <f t="shared" si="17"/>
        <v>0</v>
      </c>
      <c r="X349" s="19"/>
    </row>
    <row r="350" spans="1:24" s="16" customFormat="1" ht="15" customHeight="1" x14ac:dyDescent="0.25">
      <c r="A350" s="6" t="s">
        <v>700</v>
      </c>
      <c r="B350" s="16" t="s">
        <v>647</v>
      </c>
      <c r="C350" s="6" t="s">
        <v>701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  <c r="I350" s="5">
        <f t="shared" si="15"/>
        <v>0</v>
      </c>
      <c r="J350" s="17">
        <v>0</v>
      </c>
      <c r="K350" s="17">
        <v>0</v>
      </c>
      <c r="L350" s="17">
        <v>0</v>
      </c>
      <c r="M350" s="17">
        <v>0</v>
      </c>
      <c r="N350" s="17">
        <v>0</v>
      </c>
      <c r="O350" s="17">
        <v>489.89</v>
      </c>
      <c r="P350" s="17">
        <f t="shared" si="16"/>
        <v>489.89</v>
      </c>
      <c r="Q350" s="17">
        <v>0</v>
      </c>
      <c r="R350" s="17">
        <v>0</v>
      </c>
      <c r="S350" s="17">
        <v>0</v>
      </c>
      <c r="T350" s="17">
        <v>0</v>
      </c>
      <c r="U350" s="17">
        <v>0</v>
      </c>
      <c r="V350" s="18">
        <v>0</v>
      </c>
      <c r="W350" s="18">
        <f t="shared" si="17"/>
        <v>0</v>
      </c>
      <c r="X350" s="19"/>
    </row>
    <row r="351" spans="1:24" s="16" customFormat="1" ht="15" customHeight="1" x14ac:dyDescent="0.25">
      <c r="A351" s="6" t="s">
        <v>692</v>
      </c>
      <c r="B351" s="16" t="s">
        <v>647</v>
      </c>
      <c r="C351" s="6" t="s">
        <v>693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  <c r="I351" s="5">
        <f t="shared" si="15"/>
        <v>0</v>
      </c>
      <c r="J351" s="17">
        <v>0</v>
      </c>
      <c r="K351" s="17">
        <v>0</v>
      </c>
      <c r="L351" s="17">
        <v>0</v>
      </c>
      <c r="M351" s="17">
        <v>7447.53</v>
      </c>
      <c r="N351" s="17">
        <v>0</v>
      </c>
      <c r="O351" s="17">
        <v>348.17</v>
      </c>
      <c r="P351" s="17">
        <f t="shared" si="16"/>
        <v>7795.7</v>
      </c>
      <c r="Q351" s="17">
        <v>0</v>
      </c>
      <c r="R351" s="17">
        <v>0</v>
      </c>
      <c r="S351" s="17">
        <v>0</v>
      </c>
      <c r="T351" s="17">
        <v>0</v>
      </c>
      <c r="U351" s="17">
        <v>0</v>
      </c>
      <c r="V351" s="18">
        <v>0</v>
      </c>
      <c r="W351" s="18">
        <f t="shared" si="17"/>
        <v>0</v>
      </c>
      <c r="X351" s="19"/>
    </row>
    <row r="352" spans="1:24" s="16" customFormat="1" ht="15" customHeight="1" x14ac:dyDescent="0.25">
      <c r="A352" s="6" t="s">
        <v>742</v>
      </c>
      <c r="B352" s="16" t="s">
        <v>647</v>
      </c>
      <c r="C352" s="6" t="s">
        <v>743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  <c r="I352" s="5">
        <f t="shared" si="15"/>
        <v>0</v>
      </c>
      <c r="J352" s="17">
        <v>0</v>
      </c>
      <c r="K352" s="17">
        <v>0</v>
      </c>
      <c r="L352" s="17">
        <v>0</v>
      </c>
      <c r="M352" s="17">
        <v>292147.74</v>
      </c>
      <c r="N352" s="17">
        <v>0</v>
      </c>
      <c r="O352" s="17">
        <v>428.93</v>
      </c>
      <c r="P352" s="17">
        <f t="shared" si="16"/>
        <v>292576.67</v>
      </c>
      <c r="Q352" s="17">
        <v>0</v>
      </c>
      <c r="R352" s="17">
        <v>0</v>
      </c>
      <c r="S352" s="17">
        <v>0</v>
      </c>
      <c r="T352" s="17">
        <v>0</v>
      </c>
      <c r="U352" s="17">
        <v>0</v>
      </c>
      <c r="V352" s="18">
        <v>0</v>
      </c>
      <c r="W352" s="18">
        <f t="shared" si="17"/>
        <v>0</v>
      </c>
      <c r="X352" s="19"/>
    </row>
    <row r="353" spans="1:24" s="16" customFormat="1" ht="15" customHeight="1" x14ac:dyDescent="0.25">
      <c r="A353" s="6" t="s">
        <v>706</v>
      </c>
      <c r="B353" s="16" t="s">
        <v>647</v>
      </c>
      <c r="C353" s="6" t="s">
        <v>707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5">
        <f t="shared" si="15"/>
        <v>0</v>
      </c>
      <c r="J353" s="17">
        <v>0</v>
      </c>
      <c r="K353" s="17">
        <v>0</v>
      </c>
      <c r="L353" s="17">
        <v>0</v>
      </c>
      <c r="M353" s="17">
        <v>0</v>
      </c>
      <c r="N353" s="17">
        <v>0</v>
      </c>
      <c r="O353" s="17">
        <v>677</v>
      </c>
      <c r="P353" s="17">
        <f t="shared" si="16"/>
        <v>677</v>
      </c>
      <c r="Q353" s="17">
        <v>0</v>
      </c>
      <c r="R353" s="17">
        <v>0</v>
      </c>
      <c r="S353" s="17">
        <v>0</v>
      </c>
      <c r="T353" s="17">
        <v>0</v>
      </c>
      <c r="U353" s="17">
        <v>0</v>
      </c>
      <c r="V353" s="18">
        <v>0</v>
      </c>
      <c r="W353" s="18">
        <f t="shared" si="17"/>
        <v>0</v>
      </c>
      <c r="X353" s="19"/>
    </row>
    <row r="354" spans="1:24" s="16" customFormat="1" ht="15" customHeight="1" x14ac:dyDescent="0.25">
      <c r="A354" s="6" t="s">
        <v>724</v>
      </c>
      <c r="B354" s="16" t="s">
        <v>647</v>
      </c>
      <c r="C354" s="6" t="s">
        <v>725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5">
        <f t="shared" si="15"/>
        <v>0</v>
      </c>
      <c r="J354" s="17">
        <v>0</v>
      </c>
      <c r="K354" s="17">
        <v>56167.34</v>
      </c>
      <c r="L354" s="17">
        <v>0</v>
      </c>
      <c r="M354" s="17">
        <v>4323.99</v>
      </c>
      <c r="N354" s="17">
        <v>0</v>
      </c>
      <c r="O354" s="17">
        <v>58.68</v>
      </c>
      <c r="P354" s="17">
        <f t="shared" si="16"/>
        <v>60550.009999999995</v>
      </c>
      <c r="Q354" s="17">
        <v>0</v>
      </c>
      <c r="R354" s="17">
        <v>0</v>
      </c>
      <c r="S354" s="17">
        <v>0</v>
      </c>
      <c r="T354" s="17">
        <v>0</v>
      </c>
      <c r="U354" s="17">
        <v>0</v>
      </c>
      <c r="V354" s="18">
        <v>0</v>
      </c>
      <c r="W354" s="18">
        <f t="shared" si="17"/>
        <v>0</v>
      </c>
      <c r="X354" s="19"/>
    </row>
    <row r="355" spans="1:24" s="16" customFormat="1" ht="15" customHeight="1" x14ac:dyDescent="0.25">
      <c r="A355" s="6" t="s">
        <v>712</v>
      </c>
      <c r="B355" s="16" t="s">
        <v>647</v>
      </c>
      <c r="C355" s="6" t="s">
        <v>713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  <c r="I355" s="5">
        <f t="shared" si="15"/>
        <v>0</v>
      </c>
      <c r="J355" s="17">
        <v>0</v>
      </c>
      <c r="K355" s="17">
        <v>133396.75</v>
      </c>
      <c r="L355" s="17">
        <v>0</v>
      </c>
      <c r="M355" s="17">
        <v>0</v>
      </c>
      <c r="N355" s="17">
        <v>0</v>
      </c>
      <c r="O355" s="17">
        <v>4719.5</v>
      </c>
      <c r="P355" s="17">
        <f t="shared" si="16"/>
        <v>138116.25</v>
      </c>
      <c r="Q355" s="17">
        <v>0</v>
      </c>
      <c r="R355" s="17">
        <v>0</v>
      </c>
      <c r="S355" s="17">
        <v>0</v>
      </c>
      <c r="T355" s="17">
        <v>0</v>
      </c>
      <c r="U355" s="17">
        <v>0</v>
      </c>
      <c r="V355" s="18">
        <v>0</v>
      </c>
      <c r="W355" s="18">
        <f t="shared" si="17"/>
        <v>0</v>
      </c>
      <c r="X355" s="19"/>
    </row>
    <row r="356" spans="1:24" s="16" customFormat="1" ht="15" customHeight="1" x14ac:dyDescent="0.25">
      <c r="A356" s="6" t="s">
        <v>716</v>
      </c>
      <c r="B356" s="16" t="s">
        <v>647</v>
      </c>
      <c r="C356" s="6" t="s">
        <v>717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  <c r="I356" s="5">
        <f t="shared" si="15"/>
        <v>0</v>
      </c>
      <c r="J356" s="17">
        <v>0</v>
      </c>
      <c r="K356" s="17">
        <v>40871.22</v>
      </c>
      <c r="L356" s="17">
        <v>0</v>
      </c>
      <c r="M356" s="17">
        <v>1603.75</v>
      </c>
      <c r="N356" s="17">
        <v>0</v>
      </c>
      <c r="O356" s="17">
        <v>48.43</v>
      </c>
      <c r="P356" s="17">
        <f t="shared" si="16"/>
        <v>42523.4</v>
      </c>
      <c r="Q356" s="17">
        <v>0</v>
      </c>
      <c r="R356" s="17">
        <v>0</v>
      </c>
      <c r="S356" s="17">
        <v>0</v>
      </c>
      <c r="T356" s="17">
        <v>0</v>
      </c>
      <c r="U356" s="17">
        <v>0</v>
      </c>
      <c r="V356" s="18">
        <v>0</v>
      </c>
      <c r="W356" s="18">
        <f t="shared" si="17"/>
        <v>0</v>
      </c>
      <c r="X356" s="19"/>
    </row>
    <row r="357" spans="1:24" s="16" customFormat="1" ht="15" customHeight="1" x14ac:dyDescent="0.25">
      <c r="A357" s="6" t="s">
        <v>718</v>
      </c>
      <c r="B357" s="16" t="s">
        <v>647</v>
      </c>
      <c r="C357" s="6" t="s">
        <v>719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  <c r="I357" s="5">
        <f t="shared" si="15"/>
        <v>0</v>
      </c>
      <c r="J357" s="17">
        <v>0</v>
      </c>
      <c r="K357" s="17">
        <v>51782.34</v>
      </c>
      <c r="L357" s="17">
        <v>0</v>
      </c>
      <c r="M357" s="17">
        <v>2622.97</v>
      </c>
      <c r="N357" s="17">
        <v>0</v>
      </c>
      <c r="O357" s="17">
        <v>967.16</v>
      </c>
      <c r="P357" s="17">
        <f t="shared" si="16"/>
        <v>55372.47</v>
      </c>
      <c r="Q357" s="17">
        <v>0</v>
      </c>
      <c r="R357" s="17">
        <v>878.7</v>
      </c>
      <c r="S357" s="17">
        <v>0</v>
      </c>
      <c r="T357" s="17">
        <v>0</v>
      </c>
      <c r="U357" s="17">
        <v>0</v>
      </c>
      <c r="V357" s="18">
        <v>0</v>
      </c>
      <c r="W357" s="18">
        <f t="shared" si="17"/>
        <v>878.7</v>
      </c>
      <c r="X357" s="19"/>
    </row>
    <row r="358" spans="1:24" s="16" customFormat="1" ht="15" customHeight="1" x14ac:dyDescent="0.25">
      <c r="A358" s="6" t="s">
        <v>654</v>
      </c>
      <c r="B358" s="16" t="s">
        <v>647</v>
      </c>
      <c r="C358" s="6" t="s">
        <v>655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5">
        <f t="shared" si="15"/>
        <v>0</v>
      </c>
      <c r="J358" s="17">
        <v>0</v>
      </c>
      <c r="K358" s="17">
        <v>52830.75</v>
      </c>
      <c r="L358" s="17">
        <v>0</v>
      </c>
      <c r="M358" s="17">
        <v>8440.2000000000007</v>
      </c>
      <c r="N358" s="17">
        <v>0</v>
      </c>
      <c r="O358" s="17">
        <v>124.53</v>
      </c>
      <c r="P358" s="17">
        <f t="shared" si="16"/>
        <v>61395.479999999996</v>
      </c>
      <c r="Q358" s="17">
        <v>0</v>
      </c>
      <c r="R358" s="17">
        <v>0</v>
      </c>
      <c r="S358" s="17">
        <v>0</v>
      </c>
      <c r="T358" s="17">
        <v>0</v>
      </c>
      <c r="U358" s="17">
        <v>0</v>
      </c>
      <c r="V358" s="18">
        <v>0</v>
      </c>
      <c r="W358" s="18">
        <f t="shared" si="17"/>
        <v>0</v>
      </c>
      <c r="X358" s="19"/>
    </row>
    <row r="359" spans="1:24" s="16" customFormat="1" ht="15" customHeight="1" x14ac:dyDescent="0.25">
      <c r="A359" s="6" t="s">
        <v>762</v>
      </c>
      <c r="B359" s="16" t="s">
        <v>647</v>
      </c>
      <c r="C359" s="6" t="s">
        <v>763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  <c r="I359" s="5">
        <f t="shared" si="15"/>
        <v>0</v>
      </c>
      <c r="J359" s="17">
        <v>0</v>
      </c>
      <c r="K359" s="17">
        <v>0</v>
      </c>
      <c r="L359" s="17">
        <v>0</v>
      </c>
      <c r="M359" s="17">
        <v>2955.17</v>
      </c>
      <c r="N359" s="17">
        <v>0</v>
      </c>
      <c r="O359" s="17">
        <v>1725.75</v>
      </c>
      <c r="P359" s="17">
        <f t="shared" si="16"/>
        <v>4680.92</v>
      </c>
      <c r="Q359" s="17">
        <v>0</v>
      </c>
      <c r="R359" s="17">
        <v>0</v>
      </c>
      <c r="S359" s="17">
        <v>0</v>
      </c>
      <c r="T359" s="17">
        <v>0</v>
      </c>
      <c r="U359" s="17">
        <v>0</v>
      </c>
      <c r="V359" s="18">
        <v>0</v>
      </c>
      <c r="W359" s="18">
        <f t="shared" si="17"/>
        <v>0</v>
      </c>
      <c r="X359" s="19"/>
    </row>
    <row r="360" spans="1:24" s="16" customFormat="1" ht="15" customHeight="1" x14ac:dyDescent="0.25">
      <c r="A360" s="6" t="s">
        <v>720</v>
      </c>
      <c r="B360" s="16" t="s">
        <v>647</v>
      </c>
      <c r="C360" s="6" t="s">
        <v>721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  <c r="I360" s="5">
        <f t="shared" si="15"/>
        <v>0</v>
      </c>
      <c r="J360" s="17">
        <v>0</v>
      </c>
      <c r="K360" s="17">
        <v>144536.84</v>
      </c>
      <c r="L360" s="17">
        <v>0</v>
      </c>
      <c r="M360" s="17">
        <v>11718.71</v>
      </c>
      <c r="N360" s="17">
        <v>0</v>
      </c>
      <c r="O360" s="17">
        <v>7575.76</v>
      </c>
      <c r="P360" s="17">
        <f t="shared" si="16"/>
        <v>163831.31</v>
      </c>
      <c r="Q360" s="17">
        <v>0</v>
      </c>
      <c r="R360" s="17">
        <v>0</v>
      </c>
      <c r="S360" s="17">
        <v>0</v>
      </c>
      <c r="T360" s="17">
        <v>0</v>
      </c>
      <c r="U360" s="17">
        <v>0</v>
      </c>
      <c r="V360" s="18">
        <v>0</v>
      </c>
      <c r="W360" s="18">
        <f t="shared" si="17"/>
        <v>0</v>
      </c>
      <c r="X360" s="19"/>
    </row>
    <row r="361" spans="1:24" s="16" customFormat="1" ht="15" customHeight="1" x14ac:dyDescent="0.25">
      <c r="A361" s="6" t="s">
        <v>652</v>
      </c>
      <c r="B361" s="16" t="s">
        <v>647</v>
      </c>
      <c r="C361" s="6" t="s">
        <v>653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5">
        <f t="shared" si="15"/>
        <v>0</v>
      </c>
      <c r="J361" s="17">
        <v>0</v>
      </c>
      <c r="K361" s="17">
        <v>41608.54</v>
      </c>
      <c r="L361" s="17">
        <v>0</v>
      </c>
      <c r="M361" s="17">
        <v>7654.31</v>
      </c>
      <c r="N361" s="17">
        <v>0</v>
      </c>
      <c r="O361" s="17">
        <v>1482.28</v>
      </c>
      <c r="P361" s="17">
        <f t="shared" si="16"/>
        <v>50745.13</v>
      </c>
      <c r="Q361" s="17">
        <v>0</v>
      </c>
      <c r="R361" s="17">
        <v>0</v>
      </c>
      <c r="S361" s="17">
        <v>0</v>
      </c>
      <c r="T361" s="17">
        <v>0</v>
      </c>
      <c r="U361" s="17">
        <v>0</v>
      </c>
      <c r="V361" s="18">
        <v>0</v>
      </c>
      <c r="W361" s="18">
        <f t="shared" si="17"/>
        <v>0</v>
      </c>
      <c r="X361" s="19"/>
    </row>
    <row r="362" spans="1:24" s="16" customFormat="1" ht="15" customHeight="1" x14ac:dyDescent="0.25">
      <c r="A362" s="6" t="s">
        <v>728</v>
      </c>
      <c r="B362" s="16" t="s">
        <v>647</v>
      </c>
      <c r="C362" s="6" t="s">
        <v>729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  <c r="I362" s="5">
        <f t="shared" si="15"/>
        <v>0</v>
      </c>
      <c r="J362" s="17">
        <v>0</v>
      </c>
      <c r="K362" s="17">
        <v>46954.2</v>
      </c>
      <c r="L362" s="17">
        <v>0</v>
      </c>
      <c r="M362" s="17">
        <v>45.46</v>
      </c>
      <c r="N362" s="17">
        <v>0</v>
      </c>
      <c r="O362" s="17">
        <v>174.93</v>
      </c>
      <c r="P362" s="17">
        <f t="shared" si="16"/>
        <v>47174.59</v>
      </c>
      <c r="Q362" s="17">
        <v>0</v>
      </c>
      <c r="R362" s="17">
        <v>0</v>
      </c>
      <c r="S362" s="17">
        <v>0</v>
      </c>
      <c r="T362" s="17">
        <v>0</v>
      </c>
      <c r="U362" s="17">
        <v>0</v>
      </c>
      <c r="V362" s="18">
        <v>0</v>
      </c>
      <c r="W362" s="18">
        <f t="shared" si="17"/>
        <v>0</v>
      </c>
      <c r="X362" s="19"/>
    </row>
    <row r="363" spans="1:24" s="16" customFormat="1" ht="15" customHeight="1" x14ac:dyDescent="0.25">
      <c r="A363" s="6" t="s">
        <v>656</v>
      </c>
      <c r="B363" s="16" t="s">
        <v>647</v>
      </c>
      <c r="C363" s="6" t="s">
        <v>657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  <c r="I363" s="5">
        <f t="shared" si="15"/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30.01</v>
      </c>
      <c r="P363" s="17">
        <f t="shared" si="16"/>
        <v>30.01</v>
      </c>
      <c r="Q363" s="17">
        <v>0</v>
      </c>
      <c r="R363" s="17">
        <v>0</v>
      </c>
      <c r="S363" s="17">
        <v>0</v>
      </c>
      <c r="T363" s="17">
        <v>0</v>
      </c>
      <c r="U363" s="17">
        <v>0</v>
      </c>
      <c r="V363" s="18">
        <v>0</v>
      </c>
      <c r="W363" s="18">
        <f t="shared" si="17"/>
        <v>0</v>
      </c>
      <c r="X363" s="19"/>
    </row>
    <row r="364" spans="1:24" s="16" customFormat="1" ht="15" customHeight="1" x14ac:dyDescent="0.25">
      <c r="A364" s="6" t="s">
        <v>714</v>
      </c>
      <c r="B364" s="16" t="s">
        <v>647</v>
      </c>
      <c r="C364" s="6" t="s">
        <v>715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  <c r="I364" s="5">
        <f t="shared" si="15"/>
        <v>0</v>
      </c>
      <c r="J364" s="17">
        <v>0</v>
      </c>
      <c r="K364" s="17">
        <v>0</v>
      </c>
      <c r="L364" s="17">
        <v>0</v>
      </c>
      <c r="M364" s="17">
        <v>615.69000000000005</v>
      </c>
      <c r="N364" s="17">
        <v>0</v>
      </c>
      <c r="O364" s="17">
        <v>60.42</v>
      </c>
      <c r="P364" s="17">
        <f t="shared" si="16"/>
        <v>676.11</v>
      </c>
      <c r="Q364" s="17">
        <v>0</v>
      </c>
      <c r="R364" s="17">
        <v>0</v>
      </c>
      <c r="S364" s="17">
        <v>0</v>
      </c>
      <c r="T364" s="17">
        <v>0</v>
      </c>
      <c r="U364" s="17">
        <v>0</v>
      </c>
      <c r="V364" s="18">
        <v>0</v>
      </c>
      <c r="W364" s="18">
        <f t="shared" si="17"/>
        <v>0</v>
      </c>
      <c r="X364" s="19"/>
    </row>
    <row r="365" spans="1:24" s="16" customFormat="1" ht="15" customHeight="1" x14ac:dyDescent="0.25">
      <c r="A365" s="6" t="s">
        <v>710</v>
      </c>
      <c r="B365" s="16" t="s">
        <v>647</v>
      </c>
      <c r="C365" s="6" t="s">
        <v>711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  <c r="I365" s="5">
        <f t="shared" si="15"/>
        <v>0</v>
      </c>
      <c r="J365" s="17">
        <v>0</v>
      </c>
      <c r="K365" s="17">
        <v>54604.9</v>
      </c>
      <c r="L365" s="17">
        <v>0</v>
      </c>
      <c r="M365" s="17">
        <v>1571.59</v>
      </c>
      <c r="N365" s="17">
        <v>0</v>
      </c>
      <c r="O365" s="17">
        <v>82.4</v>
      </c>
      <c r="P365" s="17">
        <f t="shared" si="16"/>
        <v>56258.89</v>
      </c>
      <c r="Q365" s="17">
        <v>0</v>
      </c>
      <c r="R365" s="17">
        <v>0</v>
      </c>
      <c r="S365" s="17">
        <v>0</v>
      </c>
      <c r="T365" s="17">
        <v>0</v>
      </c>
      <c r="U365" s="17">
        <v>0</v>
      </c>
      <c r="V365" s="18">
        <v>0</v>
      </c>
      <c r="W365" s="18">
        <f t="shared" si="17"/>
        <v>0</v>
      </c>
      <c r="X365" s="19"/>
    </row>
    <row r="366" spans="1:24" s="16" customFormat="1" ht="15" customHeight="1" x14ac:dyDescent="0.25">
      <c r="A366" s="6" t="s">
        <v>752</v>
      </c>
      <c r="B366" s="16" t="s">
        <v>647</v>
      </c>
      <c r="C366" s="6" t="s">
        <v>753</v>
      </c>
      <c r="D366" s="17">
        <v>0</v>
      </c>
      <c r="E366" s="17">
        <v>0</v>
      </c>
      <c r="F366" s="17">
        <v>0</v>
      </c>
      <c r="G366" s="17">
        <v>0</v>
      </c>
      <c r="H366" s="17">
        <v>0</v>
      </c>
      <c r="I366" s="5">
        <f t="shared" si="15"/>
        <v>0</v>
      </c>
      <c r="J366" s="17">
        <v>0</v>
      </c>
      <c r="K366" s="17">
        <v>38075.86</v>
      </c>
      <c r="L366" s="17">
        <v>0</v>
      </c>
      <c r="M366" s="17">
        <v>15.15</v>
      </c>
      <c r="N366" s="17">
        <v>0</v>
      </c>
      <c r="O366" s="17">
        <v>0</v>
      </c>
      <c r="P366" s="17">
        <f t="shared" si="16"/>
        <v>38091.01</v>
      </c>
      <c r="Q366" s="17">
        <v>0</v>
      </c>
      <c r="R366" s="17">
        <v>0</v>
      </c>
      <c r="S366" s="17">
        <v>0</v>
      </c>
      <c r="T366" s="17">
        <v>0</v>
      </c>
      <c r="U366" s="17">
        <v>0</v>
      </c>
      <c r="V366" s="18">
        <v>0</v>
      </c>
      <c r="W366" s="18">
        <f t="shared" si="17"/>
        <v>0</v>
      </c>
      <c r="X366" s="19"/>
    </row>
    <row r="367" spans="1:24" s="16" customFormat="1" ht="15" customHeight="1" x14ac:dyDescent="0.25">
      <c r="A367" s="6" t="s">
        <v>730</v>
      </c>
      <c r="B367" s="16" t="s">
        <v>647</v>
      </c>
      <c r="C367" s="6" t="s">
        <v>731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5">
        <f t="shared" si="15"/>
        <v>0</v>
      </c>
      <c r="J367" s="17">
        <v>0</v>
      </c>
      <c r="K367" s="17">
        <v>35683.760000000002</v>
      </c>
      <c r="L367" s="17">
        <v>0</v>
      </c>
      <c r="M367" s="17">
        <v>13021.88</v>
      </c>
      <c r="N367" s="17">
        <v>0</v>
      </c>
      <c r="O367" s="17">
        <v>267.22000000000003</v>
      </c>
      <c r="P367" s="17">
        <f t="shared" si="16"/>
        <v>48972.86</v>
      </c>
      <c r="Q367" s="17">
        <v>0</v>
      </c>
      <c r="R367" s="17">
        <v>0</v>
      </c>
      <c r="S367" s="17">
        <v>0</v>
      </c>
      <c r="T367" s="17">
        <v>0</v>
      </c>
      <c r="U367" s="17">
        <v>0</v>
      </c>
      <c r="V367" s="18">
        <v>0</v>
      </c>
      <c r="W367" s="18">
        <f t="shared" si="17"/>
        <v>0</v>
      </c>
      <c r="X367" s="19"/>
    </row>
    <row r="368" spans="1:24" s="16" customFormat="1" ht="15" customHeight="1" x14ac:dyDescent="0.25">
      <c r="A368" s="6" t="s">
        <v>736</v>
      </c>
      <c r="B368" s="16" t="s">
        <v>647</v>
      </c>
      <c r="C368" s="6" t="s">
        <v>737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5">
        <f t="shared" si="15"/>
        <v>0</v>
      </c>
      <c r="J368" s="17">
        <v>0</v>
      </c>
      <c r="K368" s="17">
        <v>70331.42</v>
      </c>
      <c r="L368" s="17">
        <v>0</v>
      </c>
      <c r="M368" s="17">
        <v>181.83</v>
      </c>
      <c r="N368" s="17">
        <v>0</v>
      </c>
      <c r="O368" s="17">
        <v>0</v>
      </c>
      <c r="P368" s="17">
        <f t="shared" si="16"/>
        <v>70513.25</v>
      </c>
      <c r="Q368" s="17">
        <v>0</v>
      </c>
      <c r="R368" s="17">
        <v>0</v>
      </c>
      <c r="S368" s="17">
        <v>0</v>
      </c>
      <c r="T368" s="17">
        <v>0</v>
      </c>
      <c r="U368" s="17">
        <v>0</v>
      </c>
      <c r="V368" s="18">
        <v>0</v>
      </c>
      <c r="W368" s="18">
        <f t="shared" si="17"/>
        <v>0</v>
      </c>
      <c r="X368" s="19"/>
    </row>
    <row r="369" spans="1:24" s="16" customFormat="1" ht="15" customHeight="1" x14ac:dyDescent="0.25">
      <c r="A369" s="6" t="s">
        <v>740</v>
      </c>
      <c r="B369" s="16" t="s">
        <v>647</v>
      </c>
      <c r="C369" s="6" t="s">
        <v>741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5">
        <f t="shared" si="15"/>
        <v>0</v>
      </c>
      <c r="J369" s="17">
        <v>0</v>
      </c>
      <c r="K369" s="17">
        <v>136430.39000000001</v>
      </c>
      <c r="L369" s="17">
        <v>0</v>
      </c>
      <c r="M369" s="17">
        <v>155.31</v>
      </c>
      <c r="N369" s="17">
        <v>0</v>
      </c>
      <c r="O369" s="17">
        <v>125.4</v>
      </c>
      <c r="P369" s="17">
        <f t="shared" si="16"/>
        <v>136711.1</v>
      </c>
      <c r="Q369" s="17">
        <v>0</v>
      </c>
      <c r="R369" s="17">
        <v>0</v>
      </c>
      <c r="S369" s="17">
        <v>0</v>
      </c>
      <c r="T369" s="17">
        <v>0</v>
      </c>
      <c r="U369" s="17">
        <v>0</v>
      </c>
      <c r="V369" s="18">
        <v>0</v>
      </c>
      <c r="W369" s="18">
        <f t="shared" si="17"/>
        <v>0</v>
      </c>
      <c r="X369" s="19"/>
    </row>
    <row r="370" spans="1:24" s="16" customFormat="1" ht="15" customHeight="1" x14ac:dyDescent="0.25">
      <c r="A370" s="6" t="s">
        <v>734</v>
      </c>
      <c r="B370" s="16" t="s">
        <v>647</v>
      </c>
      <c r="C370" s="6" t="s">
        <v>735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  <c r="I370" s="5">
        <f t="shared" si="15"/>
        <v>0</v>
      </c>
      <c r="J370" s="17">
        <v>0</v>
      </c>
      <c r="K370" s="17">
        <v>107674.34</v>
      </c>
      <c r="L370" s="17">
        <v>0</v>
      </c>
      <c r="M370" s="17">
        <v>151.53</v>
      </c>
      <c r="N370" s="17">
        <v>0</v>
      </c>
      <c r="O370" s="17">
        <v>13090.64</v>
      </c>
      <c r="P370" s="17">
        <f t="shared" si="16"/>
        <v>120916.51</v>
      </c>
      <c r="Q370" s="17">
        <v>0</v>
      </c>
      <c r="R370" s="17">
        <v>0</v>
      </c>
      <c r="S370" s="17">
        <v>0</v>
      </c>
      <c r="T370" s="17">
        <v>0</v>
      </c>
      <c r="U370" s="17">
        <v>0</v>
      </c>
      <c r="V370" s="18">
        <v>0</v>
      </c>
      <c r="W370" s="18">
        <f t="shared" si="17"/>
        <v>0</v>
      </c>
      <c r="X370" s="19"/>
    </row>
    <row r="371" spans="1:24" s="16" customFormat="1" ht="15" customHeight="1" x14ac:dyDescent="0.25">
      <c r="A371" s="6" t="s">
        <v>732</v>
      </c>
      <c r="B371" s="16" t="s">
        <v>647</v>
      </c>
      <c r="C371" s="6" t="s">
        <v>733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5">
        <f t="shared" si="15"/>
        <v>0</v>
      </c>
      <c r="J371" s="17">
        <v>0</v>
      </c>
      <c r="K371" s="17">
        <v>131217.21</v>
      </c>
      <c r="L371" s="17">
        <v>0</v>
      </c>
      <c r="M371" s="17">
        <v>44528.57</v>
      </c>
      <c r="N371" s="17">
        <v>0</v>
      </c>
      <c r="O371" s="17">
        <v>0</v>
      </c>
      <c r="P371" s="17">
        <f t="shared" si="16"/>
        <v>175745.78</v>
      </c>
      <c r="Q371" s="17">
        <v>0</v>
      </c>
      <c r="R371" s="17">
        <v>0</v>
      </c>
      <c r="S371" s="17">
        <v>0</v>
      </c>
      <c r="T371" s="17">
        <v>0</v>
      </c>
      <c r="U371" s="17">
        <v>0</v>
      </c>
      <c r="V371" s="18">
        <v>0</v>
      </c>
      <c r="W371" s="18">
        <f t="shared" si="17"/>
        <v>0</v>
      </c>
      <c r="X371" s="19"/>
    </row>
    <row r="372" spans="1:24" s="16" customFormat="1" ht="15" customHeight="1" x14ac:dyDescent="0.25">
      <c r="A372" s="6" t="s">
        <v>738</v>
      </c>
      <c r="B372" s="16" t="s">
        <v>647</v>
      </c>
      <c r="C372" s="6" t="s">
        <v>739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5">
        <f t="shared" si="15"/>
        <v>0</v>
      </c>
      <c r="J372" s="17">
        <v>0</v>
      </c>
      <c r="K372" s="17">
        <v>60435.11</v>
      </c>
      <c r="L372" s="17">
        <v>0</v>
      </c>
      <c r="M372" s="17">
        <v>0</v>
      </c>
      <c r="N372" s="17">
        <v>0</v>
      </c>
      <c r="O372" s="17">
        <v>0</v>
      </c>
      <c r="P372" s="17">
        <f t="shared" si="16"/>
        <v>60435.11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8">
        <v>0</v>
      </c>
      <c r="W372" s="18">
        <f t="shared" si="17"/>
        <v>0</v>
      </c>
      <c r="X372" s="19"/>
    </row>
    <row r="373" spans="1:24" s="16" customFormat="1" ht="15" customHeight="1" x14ac:dyDescent="0.25">
      <c r="A373" s="6" t="s">
        <v>744</v>
      </c>
      <c r="B373" s="16" t="s">
        <v>647</v>
      </c>
      <c r="C373" s="6" t="s">
        <v>745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5">
        <f t="shared" si="15"/>
        <v>0</v>
      </c>
      <c r="J373" s="17">
        <v>0</v>
      </c>
      <c r="K373" s="17">
        <v>70102.83</v>
      </c>
      <c r="L373" s="17">
        <v>0</v>
      </c>
      <c r="M373" s="17">
        <v>0</v>
      </c>
      <c r="N373" s="17">
        <v>0</v>
      </c>
      <c r="O373" s="17">
        <v>1399.29</v>
      </c>
      <c r="P373" s="17">
        <f t="shared" si="16"/>
        <v>71502.12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8">
        <v>0</v>
      </c>
      <c r="W373" s="18">
        <f t="shared" si="17"/>
        <v>0</v>
      </c>
      <c r="X373" s="19"/>
    </row>
    <row r="374" spans="1:24" s="16" customFormat="1" ht="15" customHeight="1" x14ac:dyDescent="0.25">
      <c r="A374" s="6" t="s">
        <v>750</v>
      </c>
      <c r="B374" s="16" t="s">
        <v>647</v>
      </c>
      <c r="C374" s="6" t="s">
        <v>751</v>
      </c>
      <c r="D374" s="17">
        <v>0</v>
      </c>
      <c r="E374" s="17">
        <v>0</v>
      </c>
      <c r="F374" s="17">
        <v>0</v>
      </c>
      <c r="G374" s="17">
        <v>0</v>
      </c>
      <c r="H374" s="17">
        <v>0</v>
      </c>
      <c r="I374" s="5">
        <f t="shared" si="15"/>
        <v>0</v>
      </c>
      <c r="J374" s="17">
        <v>0</v>
      </c>
      <c r="K374" s="17">
        <v>73998.28</v>
      </c>
      <c r="L374" s="17">
        <v>0</v>
      </c>
      <c r="M374" s="17">
        <v>23913.95</v>
      </c>
      <c r="N374" s="17">
        <v>0</v>
      </c>
      <c r="O374" s="17">
        <v>1381.55</v>
      </c>
      <c r="P374" s="17">
        <f t="shared" si="16"/>
        <v>99293.78</v>
      </c>
      <c r="Q374" s="17">
        <v>0</v>
      </c>
      <c r="R374" s="17">
        <v>0</v>
      </c>
      <c r="S374" s="17">
        <v>0</v>
      </c>
      <c r="T374" s="17">
        <v>0</v>
      </c>
      <c r="U374" s="17">
        <v>0</v>
      </c>
      <c r="V374" s="18">
        <v>0</v>
      </c>
      <c r="W374" s="18">
        <f t="shared" si="17"/>
        <v>0</v>
      </c>
      <c r="X374" s="19"/>
    </row>
    <row r="375" spans="1:24" s="16" customFormat="1" ht="15" customHeight="1" x14ac:dyDescent="0.25">
      <c r="A375" s="6" t="s">
        <v>748</v>
      </c>
      <c r="B375" s="16" t="s">
        <v>647</v>
      </c>
      <c r="C375" s="6" t="s">
        <v>749</v>
      </c>
      <c r="D375" s="17">
        <v>0</v>
      </c>
      <c r="E375" s="17">
        <v>0</v>
      </c>
      <c r="F375" s="17">
        <v>0</v>
      </c>
      <c r="G375" s="17">
        <v>0</v>
      </c>
      <c r="H375" s="17">
        <v>0</v>
      </c>
      <c r="I375" s="5">
        <f t="shared" si="15"/>
        <v>0</v>
      </c>
      <c r="J375" s="17">
        <v>0</v>
      </c>
      <c r="K375" s="17">
        <v>100381.44</v>
      </c>
      <c r="L375" s="17">
        <v>0</v>
      </c>
      <c r="M375" s="17">
        <v>58654.83</v>
      </c>
      <c r="N375" s="17">
        <v>0</v>
      </c>
      <c r="O375" s="17">
        <v>22648.02</v>
      </c>
      <c r="P375" s="17">
        <f t="shared" si="16"/>
        <v>181684.29</v>
      </c>
      <c r="Q375" s="17">
        <v>0</v>
      </c>
      <c r="R375" s="17">
        <v>0</v>
      </c>
      <c r="S375" s="17">
        <v>0</v>
      </c>
      <c r="T375" s="17">
        <v>0</v>
      </c>
      <c r="U375" s="17">
        <v>0</v>
      </c>
      <c r="V375" s="18">
        <v>0</v>
      </c>
      <c r="W375" s="18">
        <f t="shared" si="17"/>
        <v>0</v>
      </c>
      <c r="X375" s="19"/>
    </row>
    <row r="376" spans="1:24" s="16" customFormat="1" ht="15" customHeight="1" x14ac:dyDescent="0.25">
      <c r="A376" s="6" t="s">
        <v>746</v>
      </c>
      <c r="B376" s="16" t="s">
        <v>647</v>
      </c>
      <c r="C376" s="6" t="s">
        <v>747</v>
      </c>
      <c r="D376" s="17">
        <v>0</v>
      </c>
      <c r="E376" s="17">
        <v>0</v>
      </c>
      <c r="F376" s="17">
        <v>0</v>
      </c>
      <c r="G376" s="17">
        <v>0</v>
      </c>
      <c r="H376" s="17">
        <v>0</v>
      </c>
      <c r="I376" s="5">
        <f t="shared" si="15"/>
        <v>0</v>
      </c>
      <c r="J376" s="17">
        <v>0</v>
      </c>
      <c r="K376" s="17">
        <v>67284.800000000003</v>
      </c>
      <c r="L376" s="17">
        <v>0</v>
      </c>
      <c r="M376" s="17">
        <v>28817.31</v>
      </c>
      <c r="N376" s="17">
        <v>0</v>
      </c>
      <c r="O376" s="17">
        <v>20495.22</v>
      </c>
      <c r="P376" s="17">
        <f t="shared" si="16"/>
        <v>116597.33</v>
      </c>
      <c r="Q376" s="17">
        <v>0</v>
      </c>
      <c r="R376" s="17">
        <v>886</v>
      </c>
      <c r="S376" s="17">
        <v>0</v>
      </c>
      <c r="T376" s="17">
        <v>0</v>
      </c>
      <c r="U376" s="17">
        <v>0</v>
      </c>
      <c r="V376" s="18">
        <v>0</v>
      </c>
      <c r="W376" s="18">
        <f t="shared" si="17"/>
        <v>886</v>
      </c>
      <c r="X376" s="19"/>
    </row>
    <row r="377" spans="1:24" s="16" customFormat="1" ht="15" customHeight="1" x14ac:dyDescent="0.25">
      <c r="A377" s="6" t="s">
        <v>754</v>
      </c>
      <c r="B377" s="16" t="s">
        <v>647</v>
      </c>
      <c r="C377" s="6" t="s">
        <v>755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  <c r="I377" s="5">
        <f t="shared" si="15"/>
        <v>0</v>
      </c>
      <c r="J377" s="17">
        <v>0</v>
      </c>
      <c r="K377" s="17">
        <v>136496.98000000001</v>
      </c>
      <c r="L377" s="17">
        <v>0</v>
      </c>
      <c r="M377" s="17">
        <v>106.07</v>
      </c>
      <c r="N377" s="17">
        <v>0</v>
      </c>
      <c r="O377" s="17">
        <v>333.05</v>
      </c>
      <c r="P377" s="17">
        <f t="shared" si="16"/>
        <v>136936.1</v>
      </c>
      <c r="Q377" s="17">
        <v>0</v>
      </c>
      <c r="R377" s="17">
        <v>0</v>
      </c>
      <c r="S377" s="17">
        <v>0</v>
      </c>
      <c r="T377" s="17">
        <v>0</v>
      </c>
      <c r="U377" s="17">
        <v>0</v>
      </c>
      <c r="V377" s="18">
        <v>0</v>
      </c>
      <c r="W377" s="18">
        <f t="shared" si="17"/>
        <v>0</v>
      </c>
      <c r="X377" s="19"/>
    </row>
    <row r="378" spans="1:24" s="16" customFormat="1" ht="15" customHeight="1" x14ac:dyDescent="0.25">
      <c r="A378" s="6" t="s">
        <v>787</v>
      </c>
      <c r="B378" s="16" t="s">
        <v>121</v>
      </c>
      <c r="C378" s="6" t="s">
        <v>788</v>
      </c>
      <c r="D378" s="17">
        <v>0</v>
      </c>
      <c r="E378" s="17">
        <v>0</v>
      </c>
      <c r="F378" s="17">
        <v>0</v>
      </c>
      <c r="G378" s="17">
        <v>34.093160970397236</v>
      </c>
      <c r="H378" s="17">
        <v>35.39</v>
      </c>
      <c r="I378" s="5">
        <f t="shared" si="15"/>
        <v>69.483160970397236</v>
      </c>
      <c r="J378" s="17">
        <v>0</v>
      </c>
      <c r="K378" s="17">
        <v>0</v>
      </c>
      <c r="L378" s="17">
        <v>0</v>
      </c>
      <c r="M378" s="17">
        <v>0</v>
      </c>
      <c r="N378" s="17">
        <v>22.728773980264826</v>
      </c>
      <c r="O378" s="17">
        <v>23.6</v>
      </c>
      <c r="P378" s="17">
        <f t="shared" si="16"/>
        <v>46.328773980264828</v>
      </c>
      <c r="Q378" s="17">
        <v>0</v>
      </c>
      <c r="R378" s="17">
        <v>0</v>
      </c>
      <c r="S378" s="17">
        <v>0</v>
      </c>
      <c r="T378" s="17">
        <v>0</v>
      </c>
      <c r="U378" s="17">
        <v>0</v>
      </c>
      <c r="V378" s="18">
        <v>0</v>
      </c>
      <c r="W378" s="18">
        <f t="shared" si="17"/>
        <v>0</v>
      </c>
      <c r="X378" s="19"/>
    </row>
    <row r="379" spans="1:24" s="16" customFormat="1" ht="15" customHeight="1" x14ac:dyDescent="0.25">
      <c r="A379" s="6" t="s">
        <v>789</v>
      </c>
      <c r="B379" s="16" t="s">
        <v>234</v>
      </c>
      <c r="C379" s="6" t="s">
        <v>790</v>
      </c>
      <c r="D379" s="17">
        <v>748708.84000000008</v>
      </c>
      <c r="E379" s="17">
        <v>13374.83</v>
      </c>
      <c r="F379" s="17">
        <v>3615.02</v>
      </c>
      <c r="G379" s="17">
        <v>8423.4101745623357</v>
      </c>
      <c r="H379" s="17">
        <v>0</v>
      </c>
      <c r="I379" s="5">
        <f t="shared" si="15"/>
        <v>774122.10017456242</v>
      </c>
      <c r="J379" s="17">
        <v>843799.01</v>
      </c>
      <c r="K379" s="17">
        <v>71225.850000000006</v>
      </c>
      <c r="L379" s="17">
        <v>0</v>
      </c>
      <c r="M379" s="17">
        <v>14857.18</v>
      </c>
      <c r="N379" s="17">
        <v>8441.6330537075482</v>
      </c>
      <c r="O379" s="17">
        <v>47.08</v>
      </c>
      <c r="P379" s="17">
        <f t="shared" si="16"/>
        <v>938370.75305370754</v>
      </c>
      <c r="Q379" s="17">
        <v>0</v>
      </c>
      <c r="R379" s="17">
        <v>66.66</v>
      </c>
      <c r="S379" s="17">
        <v>0</v>
      </c>
      <c r="T379" s="17">
        <v>0</v>
      </c>
      <c r="U379" s="17">
        <v>0</v>
      </c>
      <c r="V379" s="18">
        <v>0</v>
      </c>
      <c r="W379" s="18">
        <f t="shared" si="17"/>
        <v>66.66</v>
      </c>
      <c r="X379" s="19"/>
    </row>
    <row r="380" spans="1:24" s="16" customFormat="1" ht="15" customHeight="1" x14ac:dyDescent="0.25">
      <c r="A380" s="6" t="s">
        <v>791</v>
      </c>
      <c r="B380" s="16" t="s">
        <v>234</v>
      </c>
      <c r="C380" s="6" t="s">
        <v>792</v>
      </c>
      <c r="D380" s="17">
        <v>1819706.72</v>
      </c>
      <c r="E380" s="17">
        <v>158281.85999999999</v>
      </c>
      <c r="F380" s="17">
        <v>24195.18</v>
      </c>
      <c r="G380" s="17">
        <v>15881.417174888926</v>
      </c>
      <c r="H380" s="17">
        <v>22.98</v>
      </c>
      <c r="I380" s="5">
        <f t="shared" si="15"/>
        <v>2018088.157174889</v>
      </c>
      <c r="J380" s="17">
        <v>1573978.19</v>
      </c>
      <c r="K380" s="17">
        <v>188808.33</v>
      </c>
      <c r="L380" s="17">
        <v>0</v>
      </c>
      <c r="M380" s="17">
        <v>132381.94</v>
      </c>
      <c r="N380" s="17">
        <v>15463.176623384672</v>
      </c>
      <c r="O380" s="17">
        <v>1712.35</v>
      </c>
      <c r="P380" s="17">
        <f t="shared" si="16"/>
        <v>1912343.9866233848</v>
      </c>
      <c r="Q380" s="17">
        <v>0</v>
      </c>
      <c r="R380" s="17">
        <v>0</v>
      </c>
      <c r="S380" s="17">
        <v>0</v>
      </c>
      <c r="T380" s="17">
        <v>0</v>
      </c>
      <c r="U380" s="17">
        <v>0</v>
      </c>
      <c r="V380" s="18">
        <v>0</v>
      </c>
      <c r="W380" s="18">
        <f t="shared" si="17"/>
        <v>0</v>
      </c>
      <c r="X380" s="19"/>
    </row>
    <row r="381" spans="1:24" s="16" customFormat="1" ht="15" customHeight="1" x14ac:dyDescent="0.25">
      <c r="A381" s="6" t="s">
        <v>793</v>
      </c>
      <c r="B381" s="16" t="s">
        <v>234</v>
      </c>
      <c r="C381" s="6" t="s">
        <v>794</v>
      </c>
      <c r="D381" s="17">
        <v>2874556.99</v>
      </c>
      <c r="E381" s="17">
        <v>481861.72</v>
      </c>
      <c r="F381" s="17">
        <v>67303.150000000009</v>
      </c>
      <c r="G381" s="17">
        <v>36430.173456897588</v>
      </c>
      <c r="H381" s="17">
        <v>18.399999999999999</v>
      </c>
      <c r="I381" s="5">
        <f t="shared" si="15"/>
        <v>3460170.4334568973</v>
      </c>
      <c r="J381" s="17">
        <v>3847237.1500000004</v>
      </c>
      <c r="K381" s="17">
        <v>655152.92999999993</v>
      </c>
      <c r="L381" s="17">
        <v>0</v>
      </c>
      <c r="M381" s="17">
        <v>124717.63</v>
      </c>
      <c r="N381" s="17">
        <v>43994.818576228114</v>
      </c>
      <c r="O381" s="17">
        <v>110.75</v>
      </c>
      <c r="P381" s="17">
        <f t="shared" si="16"/>
        <v>4671213.2785762278</v>
      </c>
      <c r="Q381" s="17">
        <v>0</v>
      </c>
      <c r="R381" s="17">
        <v>3677.22</v>
      </c>
      <c r="S381" s="17">
        <v>0</v>
      </c>
      <c r="T381" s="17">
        <v>0</v>
      </c>
      <c r="U381" s="17">
        <v>0</v>
      </c>
      <c r="V381" s="18">
        <v>0</v>
      </c>
      <c r="W381" s="18">
        <f t="shared" si="17"/>
        <v>3677.22</v>
      </c>
      <c r="X381" s="19"/>
    </row>
    <row r="382" spans="1:24" s="16" customFormat="1" ht="15" customHeight="1" x14ac:dyDescent="0.25">
      <c r="A382" s="6" t="s">
        <v>795</v>
      </c>
      <c r="B382" s="16" t="s">
        <v>234</v>
      </c>
      <c r="C382" s="6" t="s">
        <v>796</v>
      </c>
      <c r="D382" s="17">
        <v>1513979.61</v>
      </c>
      <c r="E382" s="17">
        <v>233112.17</v>
      </c>
      <c r="F382" s="17">
        <v>0</v>
      </c>
      <c r="G382" s="17">
        <v>34118.590425251379</v>
      </c>
      <c r="H382" s="17">
        <v>42.51</v>
      </c>
      <c r="I382" s="5">
        <f t="shared" si="15"/>
        <v>1781252.8804252513</v>
      </c>
      <c r="J382" s="17">
        <v>1666521.93</v>
      </c>
      <c r="K382" s="17">
        <v>239533.13</v>
      </c>
      <c r="L382" s="17">
        <v>40</v>
      </c>
      <c r="M382" s="17">
        <v>20640.080000000002</v>
      </c>
      <c r="N382" s="17">
        <v>36781.203992627168</v>
      </c>
      <c r="O382" s="17">
        <v>1352.0800000000002</v>
      </c>
      <c r="P382" s="17">
        <f t="shared" si="16"/>
        <v>1964868.4239926273</v>
      </c>
      <c r="Q382" s="17">
        <v>0</v>
      </c>
      <c r="R382" s="17">
        <v>572.21</v>
      </c>
      <c r="S382" s="17">
        <v>0</v>
      </c>
      <c r="T382" s="17">
        <v>0</v>
      </c>
      <c r="U382" s="17">
        <v>0</v>
      </c>
      <c r="V382" s="18">
        <v>0</v>
      </c>
      <c r="W382" s="18">
        <f t="shared" si="17"/>
        <v>572.21</v>
      </c>
      <c r="X382" s="19"/>
    </row>
    <row r="383" spans="1:24" s="16" customFormat="1" ht="15" customHeight="1" x14ac:dyDescent="0.25">
      <c r="A383" s="6" t="s">
        <v>797</v>
      </c>
      <c r="B383" s="16" t="s">
        <v>234</v>
      </c>
      <c r="C383" s="6" t="s">
        <v>798</v>
      </c>
      <c r="D383" s="17">
        <v>1345618.19</v>
      </c>
      <c r="E383" s="17">
        <v>304739.5</v>
      </c>
      <c r="F383" s="17">
        <v>0</v>
      </c>
      <c r="G383" s="17">
        <v>42998.526178567241</v>
      </c>
      <c r="H383" s="17">
        <v>3.8</v>
      </c>
      <c r="I383" s="5">
        <f t="shared" si="15"/>
        <v>1693360.0161785672</v>
      </c>
      <c r="J383" s="17">
        <v>1725781.2200000002</v>
      </c>
      <c r="K383" s="17">
        <v>470156.98000000004</v>
      </c>
      <c r="L383" s="17">
        <v>540</v>
      </c>
      <c r="M383" s="17">
        <v>287347.77</v>
      </c>
      <c r="N383" s="17">
        <v>45636.276287831177</v>
      </c>
      <c r="O383" s="17">
        <v>447.58</v>
      </c>
      <c r="P383" s="17">
        <f t="shared" si="16"/>
        <v>2529909.8262878316</v>
      </c>
      <c r="Q383" s="17">
        <v>0</v>
      </c>
      <c r="R383" s="17">
        <v>0</v>
      </c>
      <c r="S383" s="17">
        <v>0</v>
      </c>
      <c r="T383" s="17">
        <v>0</v>
      </c>
      <c r="U383" s="17">
        <v>0</v>
      </c>
      <c r="V383" s="18">
        <v>0</v>
      </c>
      <c r="W383" s="18">
        <f t="shared" si="17"/>
        <v>0</v>
      </c>
      <c r="X383" s="19"/>
    </row>
    <row r="384" spans="1:24" s="16" customFormat="1" ht="15" customHeight="1" x14ac:dyDescent="0.25">
      <c r="A384" s="6" t="s">
        <v>799</v>
      </c>
      <c r="B384" s="16" t="s">
        <v>234</v>
      </c>
      <c r="C384" s="6" t="s">
        <v>800</v>
      </c>
      <c r="D384" s="17">
        <v>1724795.27</v>
      </c>
      <c r="E384" s="17">
        <v>243441.34</v>
      </c>
      <c r="F384" s="17">
        <v>11118.73</v>
      </c>
      <c r="G384" s="17">
        <v>15141.574771676642</v>
      </c>
      <c r="H384" s="17">
        <v>154.91999999999999</v>
      </c>
      <c r="I384" s="5">
        <f t="shared" si="15"/>
        <v>1994651.8347716767</v>
      </c>
      <c r="J384" s="17">
        <v>2518278.6199999996</v>
      </c>
      <c r="K384" s="17">
        <v>321948.96999999997</v>
      </c>
      <c r="L384" s="17">
        <v>0</v>
      </c>
      <c r="M384" s="17">
        <v>119192.04</v>
      </c>
      <c r="N384" s="17">
        <v>19157.120919639536</v>
      </c>
      <c r="O384" s="17">
        <v>1349.13</v>
      </c>
      <c r="P384" s="17">
        <f t="shared" si="16"/>
        <v>2979925.8809196395</v>
      </c>
      <c r="Q384" s="17">
        <v>0</v>
      </c>
      <c r="R384" s="17">
        <v>0</v>
      </c>
      <c r="S384" s="17">
        <v>0</v>
      </c>
      <c r="T384" s="17">
        <v>0</v>
      </c>
      <c r="U384" s="17">
        <v>0</v>
      </c>
      <c r="V384" s="18">
        <v>0</v>
      </c>
      <c r="W384" s="18">
        <f t="shared" si="17"/>
        <v>0</v>
      </c>
      <c r="X384" s="19"/>
    </row>
    <row r="385" spans="1:43" s="16" customFormat="1" ht="15" customHeight="1" x14ac:dyDescent="0.25">
      <c r="A385" s="6" t="s">
        <v>801</v>
      </c>
      <c r="B385" s="16" t="s">
        <v>234</v>
      </c>
      <c r="C385" s="6" t="s">
        <v>802</v>
      </c>
      <c r="D385" s="17">
        <v>1156513.17</v>
      </c>
      <c r="E385" s="17">
        <v>113627.49</v>
      </c>
      <c r="F385" s="17">
        <v>11747.26</v>
      </c>
      <c r="G385" s="17">
        <v>19206.32283538449</v>
      </c>
      <c r="H385" s="17">
        <v>43.51</v>
      </c>
      <c r="I385" s="5">
        <f t="shared" si="15"/>
        <v>1301137.7528353843</v>
      </c>
      <c r="J385" s="17">
        <v>1433572.1800000002</v>
      </c>
      <c r="K385" s="17">
        <v>131095.53</v>
      </c>
      <c r="L385" s="17">
        <v>0</v>
      </c>
      <c r="M385" s="17">
        <v>60647.47</v>
      </c>
      <c r="N385" s="17">
        <v>20927.735010273602</v>
      </c>
      <c r="O385" s="17">
        <v>52.94</v>
      </c>
      <c r="P385" s="17">
        <f t="shared" si="16"/>
        <v>1646295.8550102736</v>
      </c>
      <c r="Q385" s="17">
        <v>0</v>
      </c>
      <c r="R385" s="17">
        <v>0</v>
      </c>
      <c r="S385" s="17">
        <v>0</v>
      </c>
      <c r="T385" s="17">
        <v>0</v>
      </c>
      <c r="U385" s="17">
        <v>0</v>
      </c>
      <c r="V385" s="18">
        <v>0</v>
      </c>
      <c r="W385" s="18">
        <f t="shared" si="17"/>
        <v>0</v>
      </c>
      <c r="X385" s="19"/>
    </row>
    <row r="386" spans="1:43" s="16" customFormat="1" ht="15" customHeight="1" x14ac:dyDescent="0.25">
      <c r="A386" s="6" t="s">
        <v>803</v>
      </c>
      <c r="B386" s="16" t="s">
        <v>234</v>
      </c>
      <c r="C386" s="6" t="s">
        <v>804</v>
      </c>
      <c r="D386" s="17">
        <v>2208584.2899999996</v>
      </c>
      <c r="E386" s="17">
        <v>186172.72</v>
      </c>
      <c r="F386" s="17">
        <v>3333.5663764591864</v>
      </c>
      <c r="G386" s="17">
        <v>0</v>
      </c>
      <c r="H386" s="17">
        <v>376.52</v>
      </c>
      <c r="I386" s="5">
        <f t="shared" si="15"/>
        <v>2398467.0963764591</v>
      </c>
      <c r="J386" s="17">
        <v>2402042.3000000003</v>
      </c>
      <c r="K386" s="17">
        <v>288230.28000000003</v>
      </c>
      <c r="L386" s="17">
        <v>0</v>
      </c>
      <c r="M386" s="17">
        <v>65713.58</v>
      </c>
      <c r="N386" s="17">
        <v>23677.180182571079</v>
      </c>
      <c r="O386" s="17">
        <v>793.02</v>
      </c>
      <c r="P386" s="17">
        <f t="shared" si="16"/>
        <v>2780456.3601825712</v>
      </c>
      <c r="Q386" s="17">
        <v>0</v>
      </c>
      <c r="R386" s="17">
        <v>0</v>
      </c>
      <c r="S386" s="17">
        <v>0</v>
      </c>
      <c r="T386" s="17">
        <v>0</v>
      </c>
      <c r="U386" s="17">
        <v>0</v>
      </c>
      <c r="V386" s="18">
        <v>0</v>
      </c>
      <c r="W386" s="18">
        <f t="shared" si="17"/>
        <v>0</v>
      </c>
      <c r="X386" s="19"/>
    </row>
    <row r="387" spans="1:43" s="16" customFormat="1" ht="15" customHeight="1" x14ac:dyDescent="0.25">
      <c r="A387" s="6" t="s">
        <v>805</v>
      </c>
      <c r="B387" s="16" t="s">
        <v>234</v>
      </c>
      <c r="C387" s="6" t="s">
        <v>806</v>
      </c>
      <c r="D387" s="17">
        <v>1705912.0299999998</v>
      </c>
      <c r="E387" s="17">
        <v>66298.41</v>
      </c>
      <c r="F387" s="17">
        <v>242</v>
      </c>
      <c r="G387" s="17">
        <v>20478.591555691</v>
      </c>
      <c r="H387" s="17">
        <v>0</v>
      </c>
      <c r="I387" s="5">
        <f t="shared" ref="I387:I435" si="18">SUM(D387:H387)</f>
        <v>1792931.0315556908</v>
      </c>
      <c r="J387" s="17">
        <v>802948.46000000008</v>
      </c>
      <c r="K387" s="17">
        <v>86073.02</v>
      </c>
      <c r="L387" s="17">
        <v>0</v>
      </c>
      <c r="M387" s="17">
        <v>6347.22</v>
      </c>
      <c r="N387" s="17">
        <v>20478.591555691</v>
      </c>
      <c r="O387" s="17">
        <v>0</v>
      </c>
      <c r="P387" s="17">
        <f t="shared" si="16"/>
        <v>915847.29155569104</v>
      </c>
      <c r="Q387" s="17">
        <v>0</v>
      </c>
      <c r="R387" s="17">
        <v>0</v>
      </c>
      <c r="S387" s="17">
        <v>0</v>
      </c>
      <c r="T387" s="17">
        <v>0</v>
      </c>
      <c r="U387" s="17">
        <v>0</v>
      </c>
      <c r="V387" s="18">
        <v>0</v>
      </c>
      <c r="W387" s="18">
        <f t="shared" si="17"/>
        <v>0</v>
      </c>
      <c r="X387" s="19"/>
    </row>
    <row r="388" spans="1:43" s="16" customFormat="1" ht="15" customHeight="1" x14ac:dyDescent="0.25">
      <c r="A388" s="6" t="s">
        <v>807</v>
      </c>
      <c r="B388" s="16" t="s">
        <v>234</v>
      </c>
      <c r="C388" s="6" t="s">
        <v>808</v>
      </c>
      <c r="D388" s="17">
        <v>1113811.02</v>
      </c>
      <c r="E388" s="17">
        <v>97157.1</v>
      </c>
      <c r="F388" s="17">
        <v>0</v>
      </c>
      <c r="G388" s="17">
        <v>14182.746126143902</v>
      </c>
      <c r="H388" s="17">
        <v>28.6</v>
      </c>
      <c r="I388" s="5">
        <f t="shared" si="18"/>
        <v>1225179.4661261442</v>
      </c>
      <c r="J388" s="17">
        <v>965450.41</v>
      </c>
      <c r="K388" s="17">
        <v>129524.88</v>
      </c>
      <c r="L388" s="17">
        <v>530</v>
      </c>
      <c r="M388" s="17">
        <v>3253.48</v>
      </c>
      <c r="N388" s="17">
        <v>12419.254707951281</v>
      </c>
      <c r="O388" s="17">
        <v>21.46</v>
      </c>
      <c r="P388" s="17">
        <f t="shared" ref="P388:P435" si="19">SUM(J388:O388)</f>
        <v>1111199.4847079513</v>
      </c>
      <c r="Q388" s="17">
        <v>0</v>
      </c>
      <c r="R388" s="17">
        <v>0</v>
      </c>
      <c r="S388" s="17">
        <v>0</v>
      </c>
      <c r="T388" s="17">
        <v>0</v>
      </c>
      <c r="U388" s="17">
        <v>0</v>
      </c>
      <c r="V388" s="18">
        <v>0</v>
      </c>
      <c r="W388" s="18">
        <f t="shared" ref="W388:W435" si="20">SUM(Q388:V388)</f>
        <v>0</v>
      </c>
      <c r="X388" s="19"/>
    </row>
    <row r="389" spans="1:43" s="16" customFormat="1" ht="15" customHeight="1" x14ac:dyDescent="0.25">
      <c r="A389" s="6" t="s">
        <v>809</v>
      </c>
      <c r="B389" s="16" t="s">
        <v>234</v>
      </c>
      <c r="C389" s="6" t="s">
        <v>810</v>
      </c>
      <c r="D389" s="17">
        <v>1752898.19</v>
      </c>
      <c r="E389" s="17">
        <v>93555.79</v>
      </c>
      <c r="F389" s="17">
        <v>0</v>
      </c>
      <c r="G389" s="17">
        <v>115558.42315463033</v>
      </c>
      <c r="H389" s="17">
        <v>82.31</v>
      </c>
      <c r="I389" s="5">
        <f t="shared" si="18"/>
        <v>1962094.7131546303</v>
      </c>
      <c r="J389" s="17">
        <v>1872888.3900000001</v>
      </c>
      <c r="K389" s="17">
        <v>152965.65</v>
      </c>
      <c r="L389" s="17">
        <v>4553.0200000000004</v>
      </c>
      <c r="M389" s="17">
        <v>10819.69</v>
      </c>
      <c r="N389" s="17">
        <v>131198.18491375833</v>
      </c>
      <c r="O389" s="17">
        <v>94.59</v>
      </c>
      <c r="P389" s="17">
        <f t="shared" si="19"/>
        <v>2172519.524913758</v>
      </c>
      <c r="Q389" s="17">
        <v>0</v>
      </c>
      <c r="R389" s="17">
        <v>0</v>
      </c>
      <c r="S389" s="17">
        <v>0</v>
      </c>
      <c r="T389" s="17">
        <v>0</v>
      </c>
      <c r="U389" s="17">
        <v>0</v>
      </c>
      <c r="V389" s="18">
        <v>0</v>
      </c>
      <c r="W389" s="18">
        <f t="shared" si="20"/>
        <v>0</v>
      </c>
      <c r="X389" s="19"/>
    </row>
    <row r="390" spans="1:43" s="16" customFormat="1" ht="15" customHeight="1" x14ac:dyDescent="0.25">
      <c r="A390" s="6" t="s">
        <v>811</v>
      </c>
      <c r="B390" s="16" t="s">
        <v>234</v>
      </c>
      <c r="C390" s="6" t="s">
        <v>812</v>
      </c>
      <c r="D390" s="17">
        <v>1197106.8699999999</v>
      </c>
      <c r="E390" s="17">
        <v>347491.01</v>
      </c>
      <c r="F390" s="17">
        <v>44494.16</v>
      </c>
      <c r="G390" s="17">
        <v>14020.382076405422</v>
      </c>
      <c r="H390" s="17">
        <v>15.63</v>
      </c>
      <c r="I390" s="5">
        <f t="shared" si="18"/>
        <v>1603128.0520764051</v>
      </c>
      <c r="J390" s="17">
        <v>2125932.0100000002</v>
      </c>
      <c r="K390" s="17">
        <v>272129.90000000002</v>
      </c>
      <c r="L390" s="17">
        <v>0</v>
      </c>
      <c r="M390" s="17">
        <v>72760.45</v>
      </c>
      <c r="N390" s="17">
        <v>20741.48651458184</v>
      </c>
      <c r="O390" s="17">
        <v>31.130000000000003</v>
      </c>
      <c r="P390" s="17">
        <f t="shared" si="19"/>
        <v>2491594.9765145821</v>
      </c>
      <c r="Q390" s="17">
        <v>0</v>
      </c>
      <c r="R390" s="17">
        <v>0</v>
      </c>
      <c r="S390" s="17">
        <v>0</v>
      </c>
      <c r="T390" s="17">
        <v>0</v>
      </c>
      <c r="U390" s="17">
        <v>0</v>
      </c>
      <c r="V390" s="18">
        <v>0</v>
      </c>
      <c r="W390" s="18">
        <f t="shared" si="20"/>
        <v>0</v>
      </c>
      <c r="X390" s="19"/>
    </row>
    <row r="391" spans="1:43" s="16" customFormat="1" ht="15" customHeight="1" x14ac:dyDescent="0.25">
      <c r="A391" s="6" t="s">
        <v>813</v>
      </c>
      <c r="B391" s="16" t="s">
        <v>234</v>
      </c>
      <c r="C391" s="6" t="s">
        <v>814</v>
      </c>
      <c r="D391" s="17">
        <v>1379933.7400000002</v>
      </c>
      <c r="E391" s="17">
        <v>66683.539999999994</v>
      </c>
      <c r="F391" s="17">
        <v>0</v>
      </c>
      <c r="G391" s="17">
        <v>13230.897415475667</v>
      </c>
      <c r="H391" s="17">
        <v>62.91</v>
      </c>
      <c r="I391" s="5">
        <f t="shared" si="18"/>
        <v>1459911.0874154759</v>
      </c>
      <c r="J391" s="17">
        <v>1194982.94</v>
      </c>
      <c r="K391" s="17">
        <v>68233.119999999995</v>
      </c>
      <c r="L391" s="17">
        <v>0</v>
      </c>
      <c r="M391" s="17">
        <v>9306.11</v>
      </c>
      <c r="N391" s="17">
        <v>13044.031917501479</v>
      </c>
      <c r="O391" s="17">
        <v>61.49</v>
      </c>
      <c r="P391" s="17">
        <f t="shared" si="19"/>
        <v>1285627.6919175016</v>
      </c>
      <c r="Q391" s="17">
        <v>0</v>
      </c>
      <c r="R391" s="17">
        <v>0</v>
      </c>
      <c r="S391" s="17">
        <v>0</v>
      </c>
      <c r="T391" s="17">
        <v>0</v>
      </c>
      <c r="U391" s="17">
        <v>0</v>
      </c>
      <c r="V391" s="18">
        <v>0</v>
      </c>
      <c r="W391" s="18">
        <f t="shared" si="20"/>
        <v>0</v>
      </c>
      <c r="X391" s="19"/>
    </row>
    <row r="392" spans="1:43" s="16" customFormat="1" ht="15" customHeight="1" x14ac:dyDescent="0.25">
      <c r="A392" s="6" t="s">
        <v>815</v>
      </c>
      <c r="B392" s="16" t="s">
        <v>234</v>
      </c>
      <c r="C392" s="6" t="s">
        <v>816</v>
      </c>
      <c r="D392" s="17">
        <v>1403888.15</v>
      </c>
      <c r="E392" s="17">
        <v>40803.629999999997</v>
      </c>
      <c r="F392" s="17">
        <v>0</v>
      </c>
      <c r="G392" s="17">
        <v>10787.151714864511</v>
      </c>
      <c r="H392" s="17">
        <v>43.39</v>
      </c>
      <c r="I392" s="5">
        <f t="shared" si="18"/>
        <v>1455522.3217148641</v>
      </c>
      <c r="J392" s="17">
        <v>1469724.22</v>
      </c>
      <c r="K392" s="17">
        <v>60108.28</v>
      </c>
      <c r="L392" s="17">
        <v>0</v>
      </c>
      <c r="M392" s="17">
        <v>7071.83</v>
      </c>
      <c r="N392" s="17">
        <v>10793.615619214601</v>
      </c>
      <c r="O392" s="17">
        <v>43.49</v>
      </c>
      <c r="P392" s="17">
        <f t="shared" si="19"/>
        <v>1547741.4356192148</v>
      </c>
      <c r="Q392" s="17">
        <v>0</v>
      </c>
      <c r="R392" s="17">
        <v>0</v>
      </c>
      <c r="S392" s="17">
        <v>0</v>
      </c>
      <c r="T392" s="17">
        <v>0</v>
      </c>
      <c r="U392" s="17">
        <v>0</v>
      </c>
      <c r="V392" s="18">
        <v>0</v>
      </c>
      <c r="W392" s="18">
        <f t="shared" si="20"/>
        <v>0</v>
      </c>
      <c r="X392" s="19"/>
    </row>
    <row r="393" spans="1:43" s="16" customFormat="1" ht="15" customHeight="1" x14ac:dyDescent="0.25">
      <c r="A393" s="6" t="s">
        <v>817</v>
      </c>
      <c r="B393" s="16" t="s">
        <v>234</v>
      </c>
      <c r="C393" s="6" t="s">
        <v>818</v>
      </c>
      <c r="D393" s="17">
        <v>840563.02</v>
      </c>
      <c r="E393" s="17">
        <v>38530.07</v>
      </c>
      <c r="F393" s="17">
        <v>0</v>
      </c>
      <c r="G393" s="17">
        <v>10616.920228819634</v>
      </c>
      <c r="H393" s="17">
        <v>0</v>
      </c>
      <c r="I393" s="5">
        <f t="shared" si="18"/>
        <v>889710.01022881956</v>
      </c>
      <c r="J393" s="17">
        <v>929874.47</v>
      </c>
      <c r="K393" s="17">
        <v>35231.06</v>
      </c>
      <c r="L393" s="17">
        <v>0</v>
      </c>
      <c r="M393" s="17">
        <v>1549.89</v>
      </c>
      <c r="N393" s="17">
        <v>11216.608786624576</v>
      </c>
      <c r="O393" s="17">
        <v>0</v>
      </c>
      <c r="P393" s="17">
        <f t="shared" si="19"/>
        <v>977872.02878662467</v>
      </c>
      <c r="Q393" s="17">
        <v>0</v>
      </c>
      <c r="R393" s="17">
        <v>1725</v>
      </c>
      <c r="S393" s="17">
        <v>0</v>
      </c>
      <c r="T393" s="17">
        <v>0</v>
      </c>
      <c r="U393" s="17">
        <v>0</v>
      </c>
      <c r="V393" s="18">
        <v>0</v>
      </c>
      <c r="W393" s="18">
        <f t="shared" si="20"/>
        <v>1725</v>
      </c>
      <c r="X393" s="19"/>
    </row>
    <row r="394" spans="1:43" s="16" customFormat="1" ht="15" customHeight="1" x14ac:dyDescent="0.25">
      <c r="A394" s="6" t="s">
        <v>819</v>
      </c>
      <c r="B394" s="16" t="s">
        <v>234</v>
      </c>
      <c r="C394" s="6" t="s">
        <v>820</v>
      </c>
      <c r="D394" s="17">
        <v>2388326.9500000002</v>
      </c>
      <c r="E394" s="17">
        <v>44274.9</v>
      </c>
      <c r="F394" s="17">
        <v>0</v>
      </c>
      <c r="G394" s="17">
        <v>31952.816267524395</v>
      </c>
      <c r="H394" s="17">
        <v>27.25</v>
      </c>
      <c r="I394" s="5">
        <f t="shared" si="18"/>
        <v>2464581.9162675245</v>
      </c>
      <c r="J394" s="17">
        <v>1274680.8799999999</v>
      </c>
      <c r="K394" s="17">
        <v>74457.279999999999</v>
      </c>
      <c r="L394" s="17">
        <v>0</v>
      </c>
      <c r="M394" s="17">
        <v>2025.72</v>
      </c>
      <c r="N394" s="17">
        <v>24730.908701620589</v>
      </c>
      <c r="O394" s="17">
        <v>17.079999999999998</v>
      </c>
      <c r="P394" s="17">
        <f t="shared" si="19"/>
        <v>1375911.8687016205</v>
      </c>
      <c r="Q394" s="17">
        <v>0</v>
      </c>
      <c r="R394" s="17">
        <v>0</v>
      </c>
      <c r="S394" s="17">
        <v>0</v>
      </c>
      <c r="T394" s="17">
        <v>0</v>
      </c>
      <c r="U394" s="17">
        <v>0</v>
      </c>
      <c r="V394" s="18">
        <v>0</v>
      </c>
      <c r="W394" s="18">
        <f t="shared" si="20"/>
        <v>0</v>
      </c>
      <c r="X394" s="19"/>
    </row>
    <row r="395" spans="1:43" s="16" customFormat="1" ht="15" customHeight="1" x14ac:dyDescent="0.25">
      <c r="A395" s="6" t="s">
        <v>821</v>
      </c>
      <c r="B395" s="16" t="s">
        <v>234</v>
      </c>
      <c r="C395" s="6" t="s">
        <v>822</v>
      </c>
      <c r="D395" s="17">
        <v>1821409.65</v>
      </c>
      <c r="E395" s="17">
        <v>62521.21</v>
      </c>
      <c r="F395" s="17">
        <v>0</v>
      </c>
      <c r="G395" s="17">
        <v>17255.972609500597</v>
      </c>
      <c r="H395" s="17">
        <v>0</v>
      </c>
      <c r="I395" s="5">
        <f t="shared" si="18"/>
        <v>1901186.8326095005</v>
      </c>
      <c r="J395" s="17">
        <v>1659248.8100000003</v>
      </c>
      <c r="K395" s="17">
        <v>72017.100000000006</v>
      </c>
      <c r="L395" s="17">
        <v>0</v>
      </c>
      <c r="M395" s="17">
        <v>16054.32</v>
      </c>
      <c r="N395" s="17">
        <v>17367.755940680559</v>
      </c>
      <c r="O395" s="17">
        <v>107.33</v>
      </c>
      <c r="P395" s="17">
        <f t="shared" si="19"/>
        <v>1764795.3159406811</v>
      </c>
      <c r="Q395" s="17">
        <v>0</v>
      </c>
      <c r="R395" s="17">
        <v>5000</v>
      </c>
      <c r="S395" s="17">
        <v>0</v>
      </c>
      <c r="T395" s="17">
        <v>0</v>
      </c>
      <c r="U395" s="17">
        <v>0</v>
      </c>
      <c r="V395" s="18">
        <v>0</v>
      </c>
      <c r="W395" s="18">
        <f t="shared" si="20"/>
        <v>5000</v>
      </c>
      <c r="X395" s="19"/>
    </row>
    <row r="396" spans="1:43" s="16" customFormat="1" ht="15" customHeight="1" x14ac:dyDescent="0.25">
      <c r="A396" s="6" t="s">
        <v>823</v>
      </c>
      <c r="B396" s="16" t="s">
        <v>234</v>
      </c>
      <c r="C396" s="6" t="s">
        <v>824</v>
      </c>
      <c r="D396" s="17">
        <v>2597281.7999999998</v>
      </c>
      <c r="E396" s="17">
        <v>89708.22</v>
      </c>
      <c r="F396" s="17">
        <v>0</v>
      </c>
      <c r="G396" s="17">
        <v>31433.649601909452</v>
      </c>
      <c r="H396" s="17">
        <v>21.36</v>
      </c>
      <c r="I396" s="5">
        <f t="shared" si="18"/>
        <v>2718445.0296019092</v>
      </c>
      <c r="J396" s="17">
        <v>2421573.4499999997</v>
      </c>
      <c r="K396" s="17">
        <v>160128.14000000001</v>
      </c>
      <c r="L396" s="17">
        <v>0</v>
      </c>
      <c r="M396" s="17">
        <v>14546.32</v>
      </c>
      <c r="N396" s="17">
        <v>28149.055769669867</v>
      </c>
      <c r="O396" s="17">
        <v>387.03000000000003</v>
      </c>
      <c r="P396" s="17">
        <f t="shared" si="19"/>
        <v>2624783.9957696693</v>
      </c>
      <c r="Q396" s="17">
        <v>0</v>
      </c>
      <c r="R396" s="17">
        <v>14510</v>
      </c>
      <c r="S396" s="17">
        <v>0</v>
      </c>
      <c r="T396" s="17">
        <v>0</v>
      </c>
      <c r="U396" s="17">
        <v>0</v>
      </c>
      <c r="V396" s="18">
        <v>0</v>
      </c>
      <c r="W396" s="18">
        <f t="shared" si="20"/>
        <v>14510</v>
      </c>
      <c r="X396" s="19"/>
    </row>
    <row r="397" spans="1:43" s="16" customFormat="1" ht="15" customHeight="1" x14ac:dyDescent="0.25">
      <c r="A397" s="6" t="s">
        <v>825</v>
      </c>
      <c r="B397" s="16" t="s">
        <v>234</v>
      </c>
      <c r="C397" s="6" t="s">
        <v>826</v>
      </c>
      <c r="D397" s="17">
        <v>1816288.7899999998</v>
      </c>
      <c r="E397" s="17">
        <v>44342.57</v>
      </c>
      <c r="F397" s="17">
        <v>0</v>
      </c>
      <c r="G397" s="17">
        <v>22367.629992676615</v>
      </c>
      <c r="H397" s="17">
        <v>44.21</v>
      </c>
      <c r="I397" s="5">
        <f t="shared" si="18"/>
        <v>1883043.1999926765</v>
      </c>
      <c r="J397" s="17">
        <v>1153330.2</v>
      </c>
      <c r="K397" s="17">
        <v>79931.86</v>
      </c>
      <c r="L397" s="17">
        <v>0</v>
      </c>
      <c r="M397" s="17">
        <v>6768.11</v>
      </c>
      <c r="N397" s="17">
        <v>16764.872926863234</v>
      </c>
      <c r="O397" s="17">
        <v>26.95</v>
      </c>
      <c r="P397" s="17">
        <f t="shared" si="19"/>
        <v>1256821.9929268633</v>
      </c>
      <c r="Q397" s="17">
        <v>0</v>
      </c>
      <c r="R397" s="17">
        <v>0</v>
      </c>
      <c r="S397" s="17">
        <v>0</v>
      </c>
      <c r="T397" s="17">
        <v>0</v>
      </c>
      <c r="U397" s="17">
        <v>0</v>
      </c>
      <c r="V397" s="18">
        <v>0</v>
      </c>
      <c r="W397" s="18">
        <f t="shared" si="20"/>
        <v>0</v>
      </c>
      <c r="X397" s="19"/>
    </row>
    <row r="398" spans="1:43" s="16" customFormat="1" ht="15" customHeight="1" x14ac:dyDescent="0.25">
      <c r="A398" s="6" t="s">
        <v>827</v>
      </c>
      <c r="B398" s="16" t="s">
        <v>234</v>
      </c>
      <c r="C398" s="6" t="s">
        <v>828</v>
      </c>
      <c r="D398" s="17">
        <v>2681554.13</v>
      </c>
      <c r="E398" s="17">
        <v>58085.84</v>
      </c>
      <c r="F398" s="17">
        <v>0</v>
      </c>
      <c r="G398" s="17">
        <v>40919.335913346484</v>
      </c>
      <c r="H398" s="17">
        <v>0</v>
      </c>
      <c r="I398" s="5">
        <f t="shared" si="18"/>
        <v>2780559.3059133464</v>
      </c>
      <c r="J398" s="17">
        <v>1121229.31</v>
      </c>
      <c r="K398" s="17">
        <v>127690.23</v>
      </c>
      <c r="L398" s="17">
        <v>0</v>
      </c>
      <c r="M398" s="17">
        <v>0</v>
      </c>
      <c r="N398" s="17">
        <v>23000.052699680073</v>
      </c>
      <c r="O398" s="17">
        <v>0</v>
      </c>
      <c r="P398" s="17">
        <f t="shared" si="19"/>
        <v>1271919.59269968</v>
      </c>
      <c r="Q398" s="17">
        <v>0</v>
      </c>
      <c r="R398" s="17">
        <v>2200</v>
      </c>
      <c r="S398" s="17">
        <v>0</v>
      </c>
      <c r="T398" s="17">
        <v>0</v>
      </c>
      <c r="U398" s="17">
        <v>0</v>
      </c>
      <c r="V398" s="18">
        <v>0</v>
      </c>
      <c r="W398" s="18">
        <f t="shared" si="20"/>
        <v>2200</v>
      </c>
      <c r="X398" s="19"/>
    </row>
    <row r="399" spans="1:43" ht="15" customHeight="1" x14ac:dyDescent="0.25">
      <c r="A399" s="6" t="s">
        <v>829</v>
      </c>
      <c r="B399" s="16" t="s">
        <v>234</v>
      </c>
      <c r="C399" s="6" t="s">
        <v>830</v>
      </c>
      <c r="D399" s="17">
        <v>2054505.3199999998</v>
      </c>
      <c r="E399" s="17">
        <v>197478.5</v>
      </c>
      <c r="F399" s="17">
        <v>35242.379999999997</v>
      </c>
      <c r="G399" s="17">
        <v>193856.26448016864</v>
      </c>
      <c r="H399" s="17">
        <v>0</v>
      </c>
      <c r="I399" s="5">
        <f t="shared" si="18"/>
        <v>2481082.4644801682</v>
      </c>
      <c r="J399" s="17">
        <v>2201150.2999999998</v>
      </c>
      <c r="K399" s="17">
        <v>199459.34</v>
      </c>
      <c r="L399" s="17">
        <v>0</v>
      </c>
      <c r="M399" s="17">
        <v>69615.7</v>
      </c>
      <c r="N399" s="17">
        <v>192081.01416925617</v>
      </c>
      <c r="O399" s="17">
        <v>80.59</v>
      </c>
      <c r="P399" s="17">
        <f t="shared" si="19"/>
        <v>2662386.9441692559</v>
      </c>
      <c r="Q399" s="17">
        <v>0</v>
      </c>
      <c r="R399" s="17">
        <v>0</v>
      </c>
      <c r="S399" s="17">
        <v>0</v>
      </c>
      <c r="T399" s="17">
        <v>0</v>
      </c>
      <c r="U399" s="17">
        <v>0</v>
      </c>
      <c r="V399" s="18">
        <v>0</v>
      </c>
      <c r="W399" s="18">
        <f t="shared" si="20"/>
        <v>0</v>
      </c>
      <c r="X399" s="19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</row>
    <row r="400" spans="1:43" ht="15" customHeight="1" x14ac:dyDescent="0.25">
      <c r="A400" s="24" t="s">
        <v>831</v>
      </c>
      <c r="B400" s="16" t="s">
        <v>234</v>
      </c>
      <c r="C400" s="6" t="s">
        <v>832</v>
      </c>
      <c r="D400" s="17">
        <v>2129164.56</v>
      </c>
      <c r="E400" s="17">
        <v>56923.38</v>
      </c>
      <c r="F400" s="25">
        <v>1775.99</v>
      </c>
      <c r="G400" s="25">
        <v>21976.546020853722</v>
      </c>
      <c r="H400" s="17">
        <v>212.19</v>
      </c>
      <c r="I400" s="5">
        <f t="shared" si="18"/>
        <v>2210052.6660208539</v>
      </c>
      <c r="J400" s="17">
        <v>2044957.34</v>
      </c>
      <c r="K400" s="17">
        <v>83378.92</v>
      </c>
      <c r="L400" s="25">
        <v>0</v>
      </c>
      <c r="M400" s="25">
        <v>10395.34</v>
      </c>
      <c r="N400" s="25">
        <v>20384.129001334179</v>
      </c>
      <c r="O400" s="17">
        <v>637.45000000000005</v>
      </c>
      <c r="P400" s="17">
        <f t="shared" si="19"/>
        <v>2159753.1790013346</v>
      </c>
      <c r="Q400" s="17">
        <v>0</v>
      </c>
      <c r="R400" s="17">
        <v>0</v>
      </c>
      <c r="S400" s="25">
        <v>0</v>
      </c>
      <c r="T400" s="25">
        <v>0</v>
      </c>
      <c r="U400" s="25">
        <v>0</v>
      </c>
      <c r="V400" s="18">
        <v>0</v>
      </c>
      <c r="W400" s="18">
        <f t="shared" si="20"/>
        <v>0</v>
      </c>
      <c r="X400" s="19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</row>
    <row r="401" spans="1:24" s="16" customFormat="1" ht="15" customHeight="1" x14ac:dyDescent="0.25">
      <c r="A401" s="24" t="s">
        <v>833</v>
      </c>
      <c r="B401" s="16" t="s">
        <v>234</v>
      </c>
      <c r="C401" s="6" t="s">
        <v>834</v>
      </c>
      <c r="D401" s="17">
        <v>1712177.8499999999</v>
      </c>
      <c r="E401" s="17">
        <v>125296.92</v>
      </c>
      <c r="F401" s="25">
        <v>88</v>
      </c>
      <c r="G401" s="25">
        <v>41679.502008500465</v>
      </c>
      <c r="H401" s="17">
        <v>398.48</v>
      </c>
      <c r="I401" s="5">
        <f t="shared" si="18"/>
        <v>1879640.7520085003</v>
      </c>
      <c r="J401" s="17">
        <v>1328834.6900000002</v>
      </c>
      <c r="K401" s="17">
        <v>247971.37</v>
      </c>
      <c r="L401" s="25">
        <v>0</v>
      </c>
      <c r="M401" s="25">
        <v>25282.2</v>
      </c>
      <c r="N401" s="25">
        <v>35348.899893391237</v>
      </c>
      <c r="O401" s="17">
        <v>316.39</v>
      </c>
      <c r="P401" s="17">
        <f t="shared" si="19"/>
        <v>1637753.5498933911</v>
      </c>
      <c r="Q401" s="17">
        <v>0</v>
      </c>
      <c r="R401" s="17">
        <v>0</v>
      </c>
      <c r="S401" s="25">
        <v>0</v>
      </c>
      <c r="T401" s="25">
        <v>0</v>
      </c>
      <c r="U401" s="25">
        <v>0</v>
      </c>
      <c r="V401" s="18">
        <v>0</v>
      </c>
      <c r="W401" s="18">
        <f t="shared" si="20"/>
        <v>0</v>
      </c>
      <c r="X401" s="19"/>
    </row>
    <row r="402" spans="1:24" s="16" customFormat="1" ht="15" customHeight="1" x14ac:dyDescent="0.25">
      <c r="A402" s="24" t="s">
        <v>835</v>
      </c>
      <c r="B402" s="16" t="s">
        <v>234</v>
      </c>
      <c r="C402" s="6" t="s">
        <v>836</v>
      </c>
      <c r="D402" s="17">
        <v>1189623.8099999998</v>
      </c>
      <c r="E402" s="17">
        <v>55257.74</v>
      </c>
      <c r="F402" s="25">
        <v>477</v>
      </c>
      <c r="G402" s="25">
        <v>17607.830552813015</v>
      </c>
      <c r="H402" s="17">
        <v>38.909999999999997</v>
      </c>
      <c r="I402" s="5">
        <f t="shared" si="18"/>
        <v>1263005.2905528129</v>
      </c>
      <c r="J402" s="17">
        <v>1536507.28</v>
      </c>
      <c r="K402" s="17">
        <v>116296.35</v>
      </c>
      <c r="L402" s="25">
        <v>0</v>
      </c>
      <c r="M402" s="25">
        <v>32892.699999999997</v>
      </c>
      <c r="N402" s="25">
        <v>21553.318406299066</v>
      </c>
      <c r="O402" s="17">
        <v>59.19</v>
      </c>
      <c r="P402" s="17">
        <f t="shared" si="19"/>
        <v>1707308.838406299</v>
      </c>
      <c r="Q402" s="17">
        <v>0</v>
      </c>
      <c r="R402" s="17">
        <v>0</v>
      </c>
      <c r="S402" s="25">
        <v>0</v>
      </c>
      <c r="T402" s="25">
        <v>0</v>
      </c>
      <c r="U402" s="25">
        <v>0</v>
      </c>
      <c r="V402" s="18">
        <v>0</v>
      </c>
      <c r="W402" s="18">
        <f t="shared" si="20"/>
        <v>0</v>
      </c>
      <c r="X402" s="19"/>
    </row>
    <row r="403" spans="1:24" s="16" customFormat="1" ht="15" customHeight="1" x14ac:dyDescent="0.25">
      <c r="A403" s="24" t="s">
        <v>837</v>
      </c>
      <c r="B403" s="16" t="s">
        <v>234</v>
      </c>
      <c r="C403" s="6" t="s">
        <v>838</v>
      </c>
      <c r="D403" s="17">
        <v>1440745.9900000002</v>
      </c>
      <c r="E403" s="17">
        <v>59773.14</v>
      </c>
      <c r="F403" s="25">
        <v>169.43</v>
      </c>
      <c r="G403" s="25">
        <v>16711.767372153547</v>
      </c>
      <c r="H403" s="17">
        <v>116.32</v>
      </c>
      <c r="I403" s="5">
        <f t="shared" si="18"/>
        <v>1517516.6473721536</v>
      </c>
      <c r="J403" s="17">
        <v>2020301.8299999998</v>
      </c>
      <c r="K403" s="17">
        <v>65838.61</v>
      </c>
      <c r="L403" s="25">
        <v>0</v>
      </c>
      <c r="M403" s="25">
        <v>28259.14</v>
      </c>
      <c r="N403" s="25">
        <v>20682.812593685543</v>
      </c>
      <c r="O403" s="17">
        <v>165.31</v>
      </c>
      <c r="P403" s="17">
        <f t="shared" si="19"/>
        <v>2135247.7025936856</v>
      </c>
      <c r="Q403" s="17">
        <v>0</v>
      </c>
      <c r="R403" s="17">
        <v>200</v>
      </c>
      <c r="S403" s="25">
        <v>0</v>
      </c>
      <c r="T403" s="25">
        <v>0</v>
      </c>
      <c r="U403" s="25">
        <v>0</v>
      </c>
      <c r="V403" s="18">
        <v>0</v>
      </c>
      <c r="W403" s="18">
        <f t="shared" si="20"/>
        <v>200</v>
      </c>
      <c r="X403" s="19"/>
    </row>
    <row r="404" spans="1:24" s="16" customFormat="1" ht="15" customHeight="1" x14ac:dyDescent="0.25">
      <c r="A404" s="24" t="s">
        <v>839</v>
      </c>
      <c r="B404" s="16" t="s">
        <v>234</v>
      </c>
      <c r="C404" s="6" t="s">
        <v>840</v>
      </c>
      <c r="D404" s="17">
        <v>1771508.12</v>
      </c>
      <c r="E404" s="17">
        <v>17088.439999999999</v>
      </c>
      <c r="F404" s="25">
        <v>3051.32</v>
      </c>
      <c r="G404" s="25">
        <v>15054.750367762252</v>
      </c>
      <c r="H404" s="17">
        <v>1.23</v>
      </c>
      <c r="I404" s="5">
        <f t="shared" si="18"/>
        <v>1806703.8603677624</v>
      </c>
      <c r="J404" s="17">
        <v>1313225.1300000004</v>
      </c>
      <c r="K404" s="17">
        <v>24040.16</v>
      </c>
      <c r="L404" s="25">
        <v>0</v>
      </c>
      <c r="M404" s="25">
        <v>2857.04</v>
      </c>
      <c r="N404" s="25">
        <v>13622.230904573415</v>
      </c>
      <c r="O404" s="17">
        <v>0.99</v>
      </c>
      <c r="P404" s="17">
        <f t="shared" si="19"/>
        <v>1353745.5509045736</v>
      </c>
      <c r="Q404" s="17">
        <v>0</v>
      </c>
      <c r="R404" s="17">
        <v>0</v>
      </c>
      <c r="S404" s="25">
        <v>0</v>
      </c>
      <c r="T404" s="25">
        <v>0</v>
      </c>
      <c r="U404" s="25">
        <v>0</v>
      </c>
      <c r="V404" s="18">
        <v>0</v>
      </c>
      <c r="W404" s="18">
        <f t="shared" si="20"/>
        <v>0</v>
      </c>
      <c r="X404" s="19"/>
    </row>
    <row r="405" spans="1:24" s="16" customFormat="1" ht="15" customHeight="1" x14ac:dyDescent="0.25">
      <c r="A405" s="24" t="s">
        <v>841</v>
      </c>
      <c r="B405" s="16" t="s">
        <v>234</v>
      </c>
      <c r="C405" s="6" t="s">
        <v>842</v>
      </c>
      <c r="D405" s="17">
        <v>1071943.53</v>
      </c>
      <c r="E405" s="17">
        <v>132168.46</v>
      </c>
      <c r="F405" s="25">
        <v>2744.81</v>
      </c>
      <c r="G405" s="25">
        <v>6975.9175298992432</v>
      </c>
      <c r="H405" s="17">
        <v>27.19</v>
      </c>
      <c r="I405" s="5">
        <f t="shared" si="18"/>
        <v>1213859.9075298992</v>
      </c>
      <c r="J405" s="17">
        <v>1382481.98</v>
      </c>
      <c r="K405" s="17">
        <v>198125.48</v>
      </c>
      <c r="L405" s="25">
        <v>0</v>
      </c>
      <c r="M405" s="25">
        <v>17312.77</v>
      </c>
      <c r="N405" s="25">
        <v>7099.9268610055406</v>
      </c>
      <c r="O405" s="17">
        <v>1307.98</v>
      </c>
      <c r="P405" s="17">
        <f t="shared" si="19"/>
        <v>1606328.1368610056</v>
      </c>
      <c r="Q405" s="17">
        <v>0</v>
      </c>
      <c r="R405" s="17">
        <v>154.44</v>
      </c>
      <c r="S405" s="25">
        <v>0</v>
      </c>
      <c r="T405" s="25">
        <v>0</v>
      </c>
      <c r="U405" s="25">
        <v>0</v>
      </c>
      <c r="V405" s="18">
        <v>0</v>
      </c>
      <c r="W405" s="18">
        <f t="shared" si="20"/>
        <v>154.44</v>
      </c>
      <c r="X405" s="19"/>
    </row>
    <row r="406" spans="1:24" s="16" customFormat="1" ht="15" customHeight="1" x14ac:dyDescent="0.25">
      <c r="A406" s="24" t="s">
        <v>843</v>
      </c>
      <c r="B406" s="16" t="s">
        <v>234</v>
      </c>
      <c r="C406" s="6" t="s">
        <v>844</v>
      </c>
      <c r="D406" s="17">
        <v>1287225.1399999999</v>
      </c>
      <c r="E406" s="17">
        <v>181117.79</v>
      </c>
      <c r="F406" s="25">
        <v>2220.12</v>
      </c>
      <c r="G406" s="25">
        <v>11042.529442779922</v>
      </c>
      <c r="H406" s="17">
        <v>2.29</v>
      </c>
      <c r="I406" s="5">
        <f t="shared" si="18"/>
        <v>1481607.86944278</v>
      </c>
      <c r="J406" s="17">
        <v>1975896.31</v>
      </c>
      <c r="K406" s="17">
        <v>238258.66999999998</v>
      </c>
      <c r="L406" s="25">
        <v>0</v>
      </c>
      <c r="M406" s="25">
        <v>61583.74</v>
      </c>
      <c r="N406" s="25">
        <v>13161.275422516188</v>
      </c>
      <c r="O406" s="17">
        <v>538.21</v>
      </c>
      <c r="P406" s="17">
        <f t="shared" si="19"/>
        <v>2289438.2054225164</v>
      </c>
      <c r="Q406" s="17">
        <v>0</v>
      </c>
      <c r="R406" s="17">
        <v>184.68</v>
      </c>
      <c r="S406" s="25">
        <v>0</v>
      </c>
      <c r="T406" s="25">
        <v>0</v>
      </c>
      <c r="U406" s="25">
        <v>0</v>
      </c>
      <c r="V406" s="18">
        <v>0</v>
      </c>
      <c r="W406" s="18">
        <f t="shared" si="20"/>
        <v>184.68</v>
      </c>
      <c r="X406" s="19"/>
    </row>
    <row r="407" spans="1:24" s="16" customFormat="1" ht="15" customHeight="1" x14ac:dyDescent="0.25">
      <c r="A407" s="24" t="s">
        <v>845</v>
      </c>
      <c r="B407" s="16" t="s">
        <v>234</v>
      </c>
      <c r="C407" s="6" t="s">
        <v>846</v>
      </c>
      <c r="D407" s="17">
        <v>1574764.2200000002</v>
      </c>
      <c r="E407" s="17">
        <v>209938.87</v>
      </c>
      <c r="F407" s="25">
        <v>6684.2900000000009</v>
      </c>
      <c r="G407" s="25">
        <v>11237.946226902917</v>
      </c>
      <c r="H407" s="17">
        <v>7.65</v>
      </c>
      <c r="I407" s="5">
        <f t="shared" si="18"/>
        <v>1802632.9762269033</v>
      </c>
      <c r="J407" s="17">
        <v>2561003.17</v>
      </c>
      <c r="K407" s="17">
        <v>231595.26</v>
      </c>
      <c r="L407" s="25">
        <v>0</v>
      </c>
      <c r="M407" s="25">
        <v>59156.72</v>
      </c>
      <c r="N407" s="25">
        <v>12804.922237998826</v>
      </c>
      <c r="O407" s="17">
        <v>225.91</v>
      </c>
      <c r="P407" s="17">
        <f t="shared" si="19"/>
        <v>2864785.9822379989</v>
      </c>
      <c r="Q407" s="17">
        <v>0</v>
      </c>
      <c r="R407" s="17">
        <v>200.88</v>
      </c>
      <c r="S407" s="25">
        <v>0</v>
      </c>
      <c r="T407" s="25">
        <v>0</v>
      </c>
      <c r="U407" s="25">
        <v>0</v>
      </c>
      <c r="V407" s="18">
        <v>0</v>
      </c>
      <c r="W407" s="18">
        <f t="shared" si="20"/>
        <v>200.88</v>
      </c>
      <c r="X407" s="19"/>
    </row>
    <row r="408" spans="1:24" s="16" customFormat="1" ht="15" customHeight="1" x14ac:dyDescent="0.25">
      <c r="A408" s="24" t="s">
        <v>847</v>
      </c>
      <c r="B408" s="16" t="s">
        <v>234</v>
      </c>
      <c r="C408" s="6" t="s">
        <v>848</v>
      </c>
      <c r="D408" s="17">
        <v>757082.81</v>
      </c>
      <c r="E408" s="17">
        <v>84350.48</v>
      </c>
      <c r="F408" s="25">
        <v>0</v>
      </c>
      <c r="G408" s="25">
        <v>13497.549241796645</v>
      </c>
      <c r="H408" s="17">
        <v>0</v>
      </c>
      <c r="I408" s="5">
        <f t="shared" si="18"/>
        <v>854930.83924179664</v>
      </c>
      <c r="J408" s="17">
        <v>795365.35000000009</v>
      </c>
      <c r="K408" s="17">
        <v>131195.98000000001</v>
      </c>
      <c r="L408" s="25">
        <v>0</v>
      </c>
      <c r="M408" s="25">
        <v>32175.040000000001</v>
      </c>
      <c r="N408" s="25">
        <v>14398.982667625301</v>
      </c>
      <c r="O408" s="17">
        <v>0</v>
      </c>
      <c r="P408" s="17">
        <f t="shared" si="19"/>
        <v>973135.35266762541</v>
      </c>
      <c r="Q408" s="17">
        <v>0</v>
      </c>
      <c r="R408" s="17">
        <v>0</v>
      </c>
      <c r="S408" s="25">
        <v>0</v>
      </c>
      <c r="T408" s="25">
        <v>0</v>
      </c>
      <c r="U408" s="25">
        <v>0</v>
      </c>
      <c r="V408" s="18">
        <v>0</v>
      </c>
      <c r="W408" s="18">
        <f t="shared" si="20"/>
        <v>0</v>
      </c>
      <c r="X408" s="19"/>
    </row>
    <row r="409" spans="1:24" s="16" customFormat="1" ht="15" customHeight="1" x14ac:dyDescent="0.25">
      <c r="A409" s="24" t="s">
        <v>849</v>
      </c>
      <c r="B409" s="16" t="s">
        <v>234</v>
      </c>
      <c r="C409" s="6" t="s">
        <v>850</v>
      </c>
      <c r="D409" s="17">
        <v>2665994.92</v>
      </c>
      <c r="E409" s="17">
        <v>316051.09999999998</v>
      </c>
      <c r="F409" s="25">
        <v>19454.73</v>
      </c>
      <c r="G409" s="25">
        <v>33419.146079982602</v>
      </c>
      <c r="H409" s="17">
        <v>0</v>
      </c>
      <c r="I409" s="5">
        <f t="shared" si="18"/>
        <v>3034919.8960799826</v>
      </c>
      <c r="J409" s="17">
        <v>2943968.55</v>
      </c>
      <c r="K409" s="17">
        <v>532663.67000000004</v>
      </c>
      <c r="L409" s="25">
        <v>0</v>
      </c>
      <c r="M409" s="25">
        <v>206887.38</v>
      </c>
      <c r="N409" s="25">
        <v>35928.817382024645</v>
      </c>
      <c r="O409" s="17">
        <v>1957.79</v>
      </c>
      <c r="P409" s="17">
        <f t="shared" si="19"/>
        <v>3721406.2073820243</v>
      </c>
      <c r="Q409" s="17">
        <v>0</v>
      </c>
      <c r="R409" s="17">
        <v>909.24</v>
      </c>
      <c r="S409" s="25">
        <v>0</v>
      </c>
      <c r="T409" s="25">
        <v>0</v>
      </c>
      <c r="U409" s="25">
        <v>0</v>
      </c>
      <c r="V409" s="18">
        <v>0</v>
      </c>
      <c r="W409" s="18">
        <f t="shared" si="20"/>
        <v>909.24</v>
      </c>
      <c r="X409" s="19"/>
    </row>
    <row r="410" spans="1:24" s="16" customFormat="1" ht="15" customHeight="1" x14ac:dyDescent="0.25">
      <c r="A410" s="24" t="s">
        <v>851</v>
      </c>
      <c r="B410" s="16" t="s">
        <v>234</v>
      </c>
      <c r="C410" s="6" t="s">
        <v>852</v>
      </c>
      <c r="D410" s="17">
        <v>1013932.39</v>
      </c>
      <c r="E410" s="17">
        <v>26429.05</v>
      </c>
      <c r="F410" s="25">
        <v>10631.73</v>
      </c>
      <c r="G410" s="25">
        <v>10000.413679763498</v>
      </c>
      <c r="H410" s="17">
        <v>0</v>
      </c>
      <c r="I410" s="5">
        <f t="shared" si="18"/>
        <v>1060993.5836797636</v>
      </c>
      <c r="J410" s="17">
        <v>1194602.4099999999</v>
      </c>
      <c r="K410" s="17">
        <v>24368.059999999998</v>
      </c>
      <c r="L410" s="25">
        <v>0</v>
      </c>
      <c r="M410" s="25">
        <v>25793.23</v>
      </c>
      <c r="N410" s="25">
        <v>11106.172225434104</v>
      </c>
      <c r="O410" s="17">
        <v>0</v>
      </c>
      <c r="P410" s="17">
        <f t="shared" si="19"/>
        <v>1255869.8722254341</v>
      </c>
      <c r="Q410" s="17">
        <v>0</v>
      </c>
      <c r="R410" s="17">
        <v>0</v>
      </c>
      <c r="S410" s="25">
        <v>0</v>
      </c>
      <c r="T410" s="25">
        <v>0</v>
      </c>
      <c r="U410" s="25">
        <v>0</v>
      </c>
      <c r="V410" s="18">
        <v>0</v>
      </c>
      <c r="W410" s="18">
        <f t="shared" si="20"/>
        <v>0</v>
      </c>
      <c r="X410" s="19"/>
    </row>
    <row r="411" spans="1:24" s="16" customFormat="1" ht="15" customHeight="1" x14ac:dyDescent="0.25">
      <c r="A411" s="24" t="s">
        <v>853</v>
      </c>
      <c r="B411" s="16" t="s">
        <v>234</v>
      </c>
      <c r="C411" s="6" t="s">
        <v>854</v>
      </c>
      <c r="D411" s="17">
        <v>1174349.5999999999</v>
      </c>
      <c r="E411" s="17">
        <v>34971.78</v>
      </c>
      <c r="F411" s="25">
        <v>0</v>
      </c>
      <c r="G411" s="25">
        <v>13281.555719801563</v>
      </c>
      <c r="H411" s="17">
        <v>0</v>
      </c>
      <c r="I411" s="5">
        <f t="shared" si="18"/>
        <v>1222602.9357198013</v>
      </c>
      <c r="J411" s="17">
        <v>1115006.47</v>
      </c>
      <c r="K411" s="17">
        <v>47969.72</v>
      </c>
      <c r="L411" s="25">
        <v>0</v>
      </c>
      <c r="M411" s="25">
        <v>34113.449999999997</v>
      </c>
      <c r="N411" s="25">
        <v>12842.460559145897</v>
      </c>
      <c r="O411" s="17">
        <v>0</v>
      </c>
      <c r="P411" s="17">
        <f t="shared" si="19"/>
        <v>1209932.1005591457</v>
      </c>
      <c r="Q411" s="17">
        <v>0</v>
      </c>
      <c r="R411" s="17">
        <v>0</v>
      </c>
      <c r="S411" s="25">
        <v>0</v>
      </c>
      <c r="T411" s="25">
        <v>0</v>
      </c>
      <c r="U411" s="25">
        <v>0</v>
      </c>
      <c r="V411" s="18">
        <v>0</v>
      </c>
      <c r="W411" s="18">
        <f t="shared" si="20"/>
        <v>0</v>
      </c>
      <c r="X411" s="19"/>
    </row>
    <row r="412" spans="1:24" s="16" customFormat="1" ht="15" customHeight="1" x14ac:dyDescent="0.25">
      <c r="A412" s="24" t="s">
        <v>855</v>
      </c>
      <c r="B412" s="16" t="s">
        <v>234</v>
      </c>
      <c r="C412" s="6" t="s">
        <v>856</v>
      </c>
      <c r="D412" s="17">
        <v>2706610.1399999997</v>
      </c>
      <c r="E412" s="17">
        <v>199853.97</v>
      </c>
      <c r="F412" s="25">
        <v>5834.37</v>
      </c>
      <c r="G412" s="25">
        <v>45128.185845271917</v>
      </c>
      <c r="H412" s="17">
        <v>18.75</v>
      </c>
      <c r="I412" s="5">
        <f t="shared" si="18"/>
        <v>2957445.4158452721</v>
      </c>
      <c r="J412" s="17">
        <v>3478327.04</v>
      </c>
      <c r="K412" s="17">
        <v>265639.17000000004</v>
      </c>
      <c r="L412" s="25">
        <v>0</v>
      </c>
      <c r="M412" s="25">
        <v>122716.74</v>
      </c>
      <c r="N412" s="25">
        <v>45599.507293646384</v>
      </c>
      <c r="O412" s="17">
        <v>371.93</v>
      </c>
      <c r="P412" s="17">
        <f t="shared" si="19"/>
        <v>3912654.3872936466</v>
      </c>
      <c r="Q412" s="17">
        <v>0</v>
      </c>
      <c r="R412" s="17">
        <v>1933.34</v>
      </c>
      <c r="S412" s="25">
        <v>0</v>
      </c>
      <c r="T412" s="25">
        <v>0</v>
      </c>
      <c r="U412" s="25">
        <v>0</v>
      </c>
      <c r="V412" s="18">
        <v>0</v>
      </c>
      <c r="W412" s="18">
        <f t="shared" si="20"/>
        <v>1933.34</v>
      </c>
      <c r="X412" s="19"/>
    </row>
    <row r="413" spans="1:24" s="16" customFormat="1" ht="15" customHeight="1" x14ac:dyDescent="0.25">
      <c r="A413" s="24" t="s">
        <v>857</v>
      </c>
      <c r="B413" s="16" t="s">
        <v>234</v>
      </c>
      <c r="C413" s="6" t="s">
        <v>858</v>
      </c>
      <c r="D413" s="17">
        <v>2514773.9500000002</v>
      </c>
      <c r="E413" s="17">
        <v>53386.42</v>
      </c>
      <c r="F413" s="25">
        <v>0</v>
      </c>
      <c r="G413" s="25">
        <v>23841.198238106459</v>
      </c>
      <c r="H413" s="17">
        <v>199.7</v>
      </c>
      <c r="I413" s="5">
        <f t="shared" si="18"/>
        <v>2592201.2682381067</v>
      </c>
      <c r="J413" s="17">
        <v>2749895.33</v>
      </c>
      <c r="K413" s="17">
        <v>49662.740000000005</v>
      </c>
      <c r="L413" s="25">
        <v>0</v>
      </c>
      <c r="M413" s="25">
        <v>27398.7</v>
      </c>
      <c r="N413" s="25">
        <v>26593.601142288586</v>
      </c>
      <c r="O413" s="17">
        <v>276.01</v>
      </c>
      <c r="P413" s="17">
        <f t="shared" si="19"/>
        <v>2853826.3811422889</v>
      </c>
      <c r="Q413" s="17">
        <v>0</v>
      </c>
      <c r="R413" s="17">
        <v>0</v>
      </c>
      <c r="S413" s="25">
        <v>0</v>
      </c>
      <c r="T413" s="25">
        <v>0</v>
      </c>
      <c r="U413" s="25">
        <v>0</v>
      </c>
      <c r="V413" s="18">
        <v>0</v>
      </c>
      <c r="W413" s="18">
        <f t="shared" si="20"/>
        <v>0</v>
      </c>
      <c r="X413" s="19"/>
    </row>
    <row r="414" spans="1:24" s="16" customFormat="1" ht="15" customHeight="1" x14ac:dyDescent="0.25">
      <c r="A414" s="24" t="s">
        <v>859</v>
      </c>
      <c r="B414" s="16" t="s">
        <v>234</v>
      </c>
      <c r="C414" s="6" t="s">
        <v>860</v>
      </c>
      <c r="D414" s="17">
        <v>1533634.4</v>
      </c>
      <c r="E414" s="17">
        <v>102173.73</v>
      </c>
      <c r="F414" s="25">
        <v>0</v>
      </c>
      <c r="G414" s="25">
        <v>20258.39597361398</v>
      </c>
      <c r="H414" s="17">
        <v>55.11</v>
      </c>
      <c r="I414" s="5">
        <f t="shared" si="18"/>
        <v>1656121.6359736139</v>
      </c>
      <c r="J414" s="17">
        <v>1280008.18</v>
      </c>
      <c r="K414" s="17">
        <v>186289.38</v>
      </c>
      <c r="L414" s="25">
        <v>0</v>
      </c>
      <c r="M414" s="25">
        <v>11060.37</v>
      </c>
      <c r="N414" s="25">
        <v>20149.944816022849</v>
      </c>
      <c r="O414" s="17">
        <v>72.14</v>
      </c>
      <c r="P414" s="17">
        <f t="shared" si="19"/>
        <v>1497580.0148160229</v>
      </c>
      <c r="Q414" s="17">
        <v>0</v>
      </c>
      <c r="R414" s="17">
        <v>0</v>
      </c>
      <c r="S414" s="25">
        <v>0</v>
      </c>
      <c r="T414" s="25">
        <v>0</v>
      </c>
      <c r="U414" s="25">
        <v>0</v>
      </c>
      <c r="V414" s="18">
        <v>0</v>
      </c>
      <c r="W414" s="18">
        <f t="shared" si="20"/>
        <v>0</v>
      </c>
      <c r="X414" s="19"/>
    </row>
    <row r="415" spans="1:24" s="16" customFormat="1" ht="15" customHeight="1" x14ac:dyDescent="0.25">
      <c r="A415" s="24" t="s">
        <v>861</v>
      </c>
      <c r="B415" s="16" t="s">
        <v>234</v>
      </c>
      <c r="C415" s="6" t="s">
        <v>862</v>
      </c>
      <c r="D415" s="17">
        <v>948372.79</v>
      </c>
      <c r="E415" s="17">
        <v>156328.13</v>
      </c>
      <c r="F415" s="25">
        <v>32425.86</v>
      </c>
      <c r="G415" s="25">
        <v>12830.340398418077</v>
      </c>
      <c r="H415" s="17">
        <v>3.51</v>
      </c>
      <c r="I415" s="5">
        <f t="shared" si="18"/>
        <v>1149960.6303984181</v>
      </c>
      <c r="J415" s="17">
        <v>1456297.9800000002</v>
      </c>
      <c r="K415" s="17">
        <v>158965</v>
      </c>
      <c r="L415" s="25">
        <v>0</v>
      </c>
      <c r="M415" s="25">
        <v>68010.820000000007</v>
      </c>
      <c r="N415" s="25">
        <v>14457.881631368375</v>
      </c>
      <c r="O415" s="17">
        <v>5.37</v>
      </c>
      <c r="P415" s="17">
        <f t="shared" si="19"/>
        <v>1697737.0516313687</v>
      </c>
      <c r="Q415" s="17">
        <v>0</v>
      </c>
      <c r="R415" s="17">
        <v>1000</v>
      </c>
      <c r="S415" s="25">
        <v>0</v>
      </c>
      <c r="T415" s="25">
        <v>0</v>
      </c>
      <c r="U415" s="25">
        <v>0</v>
      </c>
      <c r="V415" s="18">
        <v>0</v>
      </c>
      <c r="W415" s="18">
        <f t="shared" si="20"/>
        <v>1000</v>
      </c>
      <c r="X415" s="19"/>
    </row>
    <row r="416" spans="1:24" s="16" customFormat="1" ht="15" customHeight="1" x14ac:dyDescent="0.25">
      <c r="A416" s="24" t="s">
        <v>863</v>
      </c>
      <c r="B416" s="16" t="s">
        <v>234</v>
      </c>
      <c r="C416" s="6" t="s">
        <v>864</v>
      </c>
      <c r="D416" s="17">
        <v>1517130.15</v>
      </c>
      <c r="E416" s="17">
        <v>53681.63</v>
      </c>
      <c r="F416" s="25">
        <v>0</v>
      </c>
      <c r="G416" s="25">
        <v>23721.352578170401</v>
      </c>
      <c r="H416" s="17">
        <v>39.07</v>
      </c>
      <c r="I416" s="5">
        <f t="shared" si="18"/>
        <v>1594572.2025781702</v>
      </c>
      <c r="J416" s="17">
        <v>1386792.37</v>
      </c>
      <c r="K416" s="17">
        <v>253268.38</v>
      </c>
      <c r="L416" s="25">
        <v>750.39</v>
      </c>
      <c r="M416" s="25">
        <v>40391.42</v>
      </c>
      <c r="N416" s="25">
        <v>21682.631415765631</v>
      </c>
      <c r="O416" s="17">
        <v>296.88</v>
      </c>
      <c r="P416" s="17">
        <f t="shared" si="19"/>
        <v>1703182.0714157654</v>
      </c>
      <c r="Q416" s="17">
        <v>0</v>
      </c>
      <c r="R416" s="17">
        <v>990</v>
      </c>
      <c r="S416" s="25">
        <v>0</v>
      </c>
      <c r="T416" s="25">
        <v>0</v>
      </c>
      <c r="U416" s="25">
        <v>0</v>
      </c>
      <c r="V416" s="18">
        <v>0</v>
      </c>
      <c r="W416" s="18">
        <f t="shared" si="20"/>
        <v>990</v>
      </c>
      <c r="X416" s="19"/>
    </row>
    <row r="417" spans="1:43" s="16" customFormat="1" ht="15" customHeight="1" x14ac:dyDescent="0.25">
      <c r="A417" s="24" t="s">
        <v>865</v>
      </c>
      <c r="B417" s="16" t="s">
        <v>234</v>
      </c>
      <c r="C417" s="6" t="s">
        <v>866</v>
      </c>
      <c r="D417" s="17">
        <v>1811298.98</v>
      </c>
      <c r="E417" s="17">
        <v>41779.15</v>
      </c>
      <c r="F417" s="25">
        <v>852.1</v>
      </c>
      <c r="G417" s="25">
        <v>25724.754158452775</v>
      </c>
      <c r="H417" s="17">
        <v>3.44</v>
      </c>
      <c r="I417" s="5">
        <f t="shared" si="18"/>
        <v>1879658.4241584528</v>
      </c>
      <c r="J417" s="17">
        <v>1536645.08</v>
      </c>
      <c r="K417" s="17">
        <v>71357.430000000008</v>
      </c>
      <c r="L417" s="25">
        <v>1797.77</v>
      </c>
      <c r="M417" s="25">
        <v>15911.94</v>
      </c>
      <c r="N417" s="25">
        <v>22280.573414886363</v>
      </c>
      <c r="O417" s="17">
        <v>26.36</v>
      </c>
      <c r="P417" s="17">
        <f t="shared" si="19"/>
        <v>1648019.1534148864</v>
      </c>
      <c r="Q417" s="17">
        <v>0</v>
      </c>
      <c r="R417" s="17">
        <v>0</v>
      </c>
      <c r="S417" s="25">
        <v>0</v>
      </c>
      <c r="T417" s="25">
        <v>0</v>
      </c>
      <c r="U417" s="25">
        <v>0</v>
      </c>
      <c r="V417" s="18">
        <v>0</v>
      </c>
      <c r="W417" s="18">
        <f t="shared" si="20"/>
        <v>0</v>
      </c>
      <c r="X417" s="19"/>
    </row>
    <row r="418" spans="1:43" s="16" customFormat="1" ht="15" customHeight="1" x14ac:dyDescent="0.25">
      <c r="A418" s="24" t="s">
        <v>867</v>
      </c>
      <c r="B418" s="16" t="s">
        <v>234</v>
      </c>
      <c r="C418" s="6" t="s">
        <v>868</v>
      </c>
      <c r="D418" s="17">
        <v>2383163.27</v>
      </c>
      <c r="E418" s="17">
        <v>278219.32</v>
      </c>
      <c r="F418" s="25">
        <v>34666.01</v>
      </c>
      <c r="G418" s="25">
        <v>28417.549816450133</v>
      </c>
      <c r="H418" s="17">
        <v>0</v>
      </c>
      <c r="I418" s="5">
        <f t="shared" si="18"/>
        <v>2724466.1498164497</v>
      </c>
      <c r="J418" s="17">
        <v>2627606.6900000004</v>
      </c>
      <c r="K418" s="17">
        <v>385592.89</v>
      </c>
      <c r="L418" s="25">
        <v>0</v>
      </c>
      <c r="M418" s="25">
        <v>210580.8</v>
      </c>
      <c r="N418" s="25">
        <v>29176.275293829873</v>
      </c>
      <c r="O418" s="17">
        <v>439.84</v>
      </c>
      <c r="P418" s="17">
        <f t="shared" si="19"/>
        <v>3253396.4952938301</v>
      </c>
      <c r="Q418" s="17">
        <v>0</v>
      </c>
      <c r="R418" s="17">
        <v>875</v>
      </c>
      <c r="S418" s="25">
        <v>0</v>
      </c>
      <c r="T418" s="25">
        <v>0</v>
      </c>
      <c r="U418" s="25">
        <v>0</v>
      </c>
      <c r="V418" s="18">
        <v>0</v>
      </c>
      <c r="W418" s="18">
        <f t="shared" si="20"/>
        <v>875</v>
      </c>
      <c r="X418" s="19"/>
    </row>
    <row r="419" spans="1:43" s="16" customFormat="1" ht="15" customHeight="1" x14ac:dyDescent="0.25">
      <c r="A419" s="24" t="s">
        <v>869</v>
      </c>
      <c r="B419" s="16" t="s">
        <v>234</v>
      </c>
      <c r="C419" s="6" t="s">
        <v>870</v>
      </c>
      <c r="D419" s="17">
        <v>1716369.29</v>
      </c>
      <c r="E419" s="17">
        <v>70722.7</v>
      </c>
      <c r="F419" s="25">
        <v>0</v>
      </c>
      <c r="G419" s="25">
        <v>18421.997047155874</v>
      </c>
      <c r="H419" s="17">
        <v>33.479999999999997</v>
      </c>
      <c r="I419" s="5">
        <f t="shared" si="18"/>
        <v>1805547.4670471558</v>
      </c>
      <c r="J419" s="17">
        <v>1697410.89</v>
      </c>
      <c r="K419" s="17">
        <v>99217.290000000008</v>
      </c>
      <c r="L419" s="25">
        <v>0</v>
      </c>
      <c r="M419" s="25">
        <v>350146.94</v>
      </c>
      <c r="N419" s="25">
        <v>17897.893047679921</v>
      </c>
      <c r="O419" s="17">
        <v>31.86</v>
      </c>
      <c r="P419" s="17">
        <f t="shared" si="19"/>
        <v>2164704.8730476801</v>
      </c>
      <c r="Q419" s="17">
        <v>0</v>
      </c>
      <c r="R419" s="17">
        <v>0</v>
      </c>
      <c r="S419" s="25">
        <v>0</v>
      </c>
      <c r="T419" s="25">
        <v>0</v>
      </c>
      <c r="U419" s="25">
        <v>0</v>
      </c>
      <c r="V419" s="18">
        <v>0</v>
      </c>
      <c r="W419" s="18">
        <f t="shared" si="20"/>
        <v>0</v>
      </c>
      <c r="X419" s="19"/>
    </row>
    <row r="420" spans="1:43" s="16" customFormat="1" ht="15" customHeight="1" x14ac:dyDescent="0.25">
      <c r="A420" s="24" t="s">
        <v>871</v>
      </c>
      <c r="B420" s="16" t="s">
        <v>234</v>
      </c>
      <c r="C420" s="6" t="s">
        <v>872</v>
      </c>
      <c r="D420" s="17">
        <v>1097430.8599999999</v>
      </c>
      <c r="E420" s="17">
        <v>77752.27</v>
      </c>
      <c r="F420" s="25">
        <v>0</v>
      </c>
      <c r="G420" s="25">
        <v>5575.1004741875877</v>
      </c>
      <c r="H420" s="17">
        <v>0</v>
      </c>
      <c r="I420" s="5">
        <f t="shared" si="18"/>
        <v>1180758.2304741875</v>
      </c>
      <c r="J420" s="17">
        <v>1069319.8299999998</v>
      </c>
      <c r="K420" s="17">
        <v>101581.42</v>
      </c>
      <c r="L420" s="25">
        <v>0</v>
      </c>
      <c r="M420" s="25">
        <v>28774.69</v>
      </c>
      <c r="N420" s="25">
        <v>5554.2949084113816</v>
      </c>
      <c r="O420" s="17">
        <v>1463.55</v>
      </c>
      <c r="P420" s="17">
        <f t="shared" si="19"/>
        <v>1206693.7849084111</v>
      </c>
      <c r="Q420" s="17">
        <v>0</v>
      </c>
      <c r="R420" s="17">
        <v>0</v>
      </c>
      <c r="S420" s="25">
        <v>0</v>
      </c>
      <c r="T420" s="25">
        <v>0</v>
      </c>
      <c r="U420" s="25">
        <v>0</v>
      </c>
      <c r="V420" s="18">
        <v>0</v>
      </c>
      <c r="W420" s="18">
        <f t="shared" si="20"/>
        <v>0</v>
      </c>
      <c r="X420" s="19"/>
    </row>
    <row r="421" spans="1:43" s="16" customFormat="1" ht="15" customHeight="1" x14ac:dyDescent="0.25">
      <c r="A421" s="24" t="s">
        <v>873</v>
      </c>
      <c r="B421" s="16" t="s">
        <v>234</v>
      </c>
      <c r="C421" s="6" t="s">
        <v>874</v>
      </c>
      <c r="D421" s="17">
        <v>2215621.8400000003</v>
      </c>
      <c r="E421" s="17">
        <v>145579.65</v>
      </c>
      <c r="F421" s="25">
        <v>0</v>
      </c>
      <c r="G421" s="25">
        <v>29138.177083609626</v>
      </c>
      <c r="H421" s="17">
        <v>11.93</v>
      </c>
      <c r="I421" s="5">
        <f t="shared" si="18"/>
        <v>2390351.59708361</v>
      </c>
      <c r="J421" s="17">
        <v>1402267.5399999998</v>
      </c>
      <c r="K421" s="17">
        <v>212590.95</v>
      </c>
      <c r="L421" s="25">
        <v>0</v>
      </c>
      <c r="M421" s="25">
        <v>2465.59</v>
      </c>
      <c r="N421" s="25">
        <v>22962.106482989348</v>
      </c>
      <c r="O421" s="17">
        <v>506.90999999999997</v>
      </c>
      <c r="P421" s="17">
        <f t="shared" si="19"/>
        <v>1640793.0964829891</v>
      </c>
      <c r="Q421" s="17">
        <v>0</v>
      </c>
      <c r="R421" s="17">
        <v>2119.2600000000002</v>
      </c>
      <c r="S421" s="25">
        <v>0</v>
      </c>
      <c r="T421" s="25">
        <v>0</v>
      </c>
      <c r="U421" s="25">
        <v>0</v>
      </c>
      <c r="V421" s="18">
        <v>0</v>
      </c>
      <c r="W421" s="18">
        <f t="shared" si="20"/>
        <v>2119.2600000000002</v>
      </c>
      <c r="X421" s="19"/>
    </row>
    <row r="422" spans="1:43" s="16" customFormat="1" ht="15" customHeight="1" x14ac:dyDescent="0.25">
      <c r="A422" s="24" t="s">
        <v>875</v>
      </c>
      <c r="B422" s="16" t="s">
        <v>234</v>
      </c>
      <c r="C422" s="6" t="s">
        <v>876</v>
      </c>
      <c r="D422" s="17">
        <v>1174402.8900000001</v>
      </c>
      <c r="E422" s="17">
        <v>47285.81</v>
      </c>
      <c r="F422" s="25">
        <v>0</v>
      </c>
      <c r="G422" s="25">
        <v>20358.26230946646</v>
      </c>
      <c r="H422" s="17">
        <v>21.5</v>
      </c>
      <c r="I422" s="5">
        <f t="shared" si="18"/>
        <v>1242068.4623094667</v>
      </c>
      <c r="J422" s="17">
        <v>1474046.67</v>
      </c>
      <c r="K422" s="17">
        <v>76003.34</v>
      </c>
      <c r="L422" s="25">
        <v>0</v>
      </c>
      <c r="M422" s="25">
        <v>156851.92000000001</v>
      </c>
      <c r="N422" s="25">
        <v>23832.746245122562</v>
      </c>
      <c r="O422" s="17">
        <v>390.28999999999996</v>
      </c>
      <c r="P422" s="17">
        <f t="shared" si="19"/>
        <v>1731124.9662451225</v>
      </c>
      <c r="Q422" s="17">
        <v>0</v>
      </c>
      <c r="R422" s="17">
        <v>0</v>
      </c>
      <c r="S422" s="25">
        <v>0</v>
      </c>
      <c r="T422" s="25">
        <v>0</v>
      </c>
      <c r="U422" s="25">
        <v>0</v>
      </c>
      <c r="V422" s="18">
        <v>0</v>
      </c>
      <c r="W422" s="18">
        <f t="shared" si="20"/>
        <v>0</v>
      </c>
      <c r="X422" s="19"/>
    </row>
    <row r="423" spans="1:43" s="16" customFormat="1" ht="15" customHeight="1" x14ac:dyDescent="0.25">
      <c r="A423" s="24" t="s">
        <v>877</v>
      </c>
      <c r="B423" s="16" t="s">
        <v>234</v>
      </c>
      <c r="C423" s="6" t="s">
        <v>878</v>
      </c>
      <c r="D423" s="17">
        <v>1642544.88</v>
      </c>
      <c r="E423" s="17">
        <v>82351.95</v>
      </c>
      <c r="F423" s="25">
        <v>0</v>
      </c>
      <c r="G423" s="25">
        <v>21592.069807192827</v>
      </c>
      <c r="H423" s="17">
        <v>0</v>
      </c>
      <c r="I423" s="5">
        <f t="shared" si="18"/>
        <v>1746488.8998071926</v>
      </c>
      <c r="J423" s="17">
        <v>798782.88</v>
      </c>
      <c r="K423" s="17">
        <v>156363.57</v>
      </c>
      <c r="L423" s="25">
        <v>0</v>
      </c>
      <c r="M423" s="25">
        <v>0</v>
      </c>
      <c r="N423" s="25">
        <v>15146.57051597829</v>
      </c>
      <c r="O423" s="17">
        <v>0</v>
      </c>
      <c r="P423" s="17">
        <f t="shared" si="19"/>
        <v>970293.02051597822</v>
      </c>
      <c r="Q423" s="17">
        <v>0</v>
      </c>
      <c r="R423" s="17">
        <v>1455.74</v>
      </c>
      <c r="S423" s="25">
        <v>0</v>
      </c>
      <c r="T423" s="25">
        <v>0</v>
      </c>
      <c r="U423" s="25">
        <v>0</v>
      </c>
      <c r="V423" s="18">
        <v>0</v>
      </c>
      <c r="W423" s="18">
        <f t="shared" si="20"/>
        <v>1455.74</v>
      </c>
      <c r="X423" s="19"/>
    </row>
    <row r="424" spans="1:43" s="16" customFormat="1" ht="15" customHeight="1" x14ac:dyDescent="0.25">
      <c r="A424" s="24" t="s">
        <v>879</v>
      </c>
      <c r="B424" s="16" t="s">
        <v>604</v>
      </c>
      <c r="C424" s="6" t="s">
        <v>880</v>
      </c>
      <c r="D424" s="17">
        <v>36600.42</v>
      </c>
      <c r="E424" s="17">
        <v>0</v>
      </c>
      <c r="F424" s="25">
        <v>0</v>
      </c>
      <c r="G424" s="25">
        <v>2651.6039999999998</v>
      </c>
      <c r="H424" s="17">
        <v>0</v>
      </c>
      <c r="I424" s="5">
        <f t="shared" si="18"/>
        <v>39252.023999999998</v>
      </c>
      <c r="J424" s="17">
        <v>0</v>
      </c>
      <c r="K424" s="17">
        <v>0</v>
      </c>
      <c r="L424" s="25">
        <v>0</v>
      </c>
      <c r="M424" s="25">
        <v>0</v>
      </c>
      <c r="N424" s="25">
        <v>1767.7360000000001</v>
      </c>
      <c r="O424" s="17">
        <v>0</v>
      </c>
      <c r="P424" s="17">
        <f t="shared" si="19"/>
        <v>1767.7360000000001</v>
      </c>
      <c r="Q424" s="17">
        <v>4066.71</v>
      </c>
      <c r="R424" s="17">
        <v>0</v>
      </c>
      <c r="S424" s="25">
        <v>0</v>
      </c>
      <c r="T424" s="25">
        <v>0</v>
      </c>
      <c r="U424" s="25">
        <v>0</v>
      </c>
      <c r="V424" s="18">
        <v>0</v>
      </c>
      <c r="W424" s="18">
        <f t="shared" si="20"/>
        <v>4066.71</v>
      </c>
      <c r="X424" s="19"/>
    </row>
    <row r="425" spans="1:43" s="16" customFormat="1" ht="15" customHeight="1" x14ac:dyDescent="0.25">
      <c r="A425" s="16" t="s">
        <v>881</v>
      </c>
      <c r="B425" s="16" t="s">
        <v>513</v>
      </c>
      <c r="C425" s="6" t="s">
        <v>882</v>
      </c>
      <c r="D425" s="17">
        <v>4404.6000000000004</v>
      </c>
      <c r="E425" s="17">
        <v>0</v>
      </c>
      <c r="F425" s="26">
        <v>0</v>
      </c>
      <c r="G425" s="26">
        <v>0</v>
      </c>
      <c r="H425" s="17">
        <v>0</v>
      </c>
      <c r="I425" s="5">
        <f t="shared" si="18"/>
        <v>4404.6000000000004</v>
      </c>
      <c r="J425" s="17">
        <v>0</v>
      </c>
      <c r="K425" s="17">
        <v>0</v>
      </c>
      <c r="L425" s="26">
        <v>0</v>
      </c>
      <c r="M425" s="26">
        <v>0</v>
      </c>
      <c r="N425" s="26">
        <v>0</v>
      </c>
      <c r="O425" s="17">
        <v>0</v>
      </c>
      <c r="P425" s="17">
        <f t="shared" si="19"/>
        <v>0</v>
      </c>
      <c r="Q425" s="17">
        <v>0</v>
      </c>
      <c r="R425" s="17">
        <v>0</v>
      </c>
      <c r="S425" s="26">
        <v>0</v>
      </c>
      <c r="T425" s="26">
        <v>0</v>
      </c>
      <c r="U425" s="26">
        <v>0</v>
      </c>
      <c r="V425" s="22">
        <v>0</v>
      </c>
      <c r="W425" s="18">
        <f t="shared" si="20"/>
        <v>0</v>
      </c>
      <c r="X425" s="19"/>
    </row>
    <row r="426" spans="1:43" s="16" customFormat="1" ht="15" customHeight="1" x14ac:dyDescent="0.25">
      <c r="A426" s="16" t="s">
        <v>883</v>
      </c>
      <c r="B426" s="16" t="s">
        <v>513</v>
      </c>
      <c r="C426" s="6" t="s">
        <v>884</v>
      </c>
      <c r="D426" s="17">
        <v>4404.6000000000004</v>
      </c>
      <c r="E426" s="17">
        <v>0</v>
      </c>
      <c r="F426" s="26">
        <v>0</v>
      </c>
      <c r="G426" s="26">
        <v>0</v>
      </c>
      <c r="H426" s="17">
        <v>0</v>
      </c>
      <c r="I426" s="5">
        <f t="shared" si="18"/>
        <v>4404.6000000000004</v>
      </c>
      <c r="J426" s="17">
        <v>0</v>
      </c>
      <c r="K426" s="17">
        <v>0</v>
      </c>
      <c r="L426" s="26">
        <v>0</v>
      </c>
      <c r="M426" s="26">
        <v>0</v>
      </c>
      <c r="N426" s="26">
        <v>0</v>
      </c>
      <c r="O426" s="17">
        <v>0</v>
      </c>
      <c r="P426" s="17">
        <f t="shared" si="19"/>
        <v>0</v>
      </c>
      <c r="Q426" s="17">
        <v>0</v>
      </c>
      <c r="R426" s="17">
        <v>0</v>
      </c>
      <c r="S426" s="26">
        <v>0</v>
      </c>
      <c r="T426" s="26">
        <v>0</v>
      </c>
      <c r="U426" s="26">
        <v>0</v>
      </c>
      <c r="V426" s="22">
        <v>0</v>
      </c>
      <c r="W426" s="18">
        <f t="shared" si="20"/>
        <v>0</v>
      </c>
      <c r="X426" s="19"/>
    </row>
    <row r="427" spans="1:43" s="16" customFormat="1" ht="15" customHeight="1" x14ac:dyDescent="0.25">
      <c r="A427" s="16" t="s">
        <v>885</v>
      </c>
      <c r="B427" s="16" t="s">
        <v>513</v>
      </c>
      <c r="C427" s="6" t="s">
        <v>886</v>
      </c>
      <c r="D427" s="17">
        <v>4318.96</v>
      </c>
      <c r="E427" s="17">
        <v>0</v>
      </c>
      <c r="F427" s="26">
        <v>0</v>
      </c>
      <c r="G427" s="26">
        <v>0</v>
      </c>
      <c r="H427" s="17">
        <v>0</v>
      </c>
      <c r="I427" s="5">
        <f t="shared" si="18"/>
        <v>4318.96</v>
      </c>
      <c r="J427" s="17">
        <v>0</v>
      </c>
      <c r="K427" s="17">
        <v>0</v>
      </c>
      <c r="L427" s="26">
        <v>0</v>
      </c>
      <c r="M427" s="26">
        <v>0</v>
      </c>
      <c r="N427" s="26">
        <v>0</v>
      </c>
      <c r="O427" s="17">
        <v>0</v>
      </c>
      <c r="P427" s="17">
        <f t="shared" si="19"/>
        <v>0</v>
      </c>
      <c r="Q427" s="17">
        <v>0</v>
      </c>
      <c r="R427" s="17">
        <v>0</v>
      </c>
      <c r="S427" s="26">
        <v>0</v>
      </c>
      <c r="T427" s="26">
        <v>0</v>
      </c>
      <c r="U427" s="26">
        <v>0</v>
      </c>
      <c r="V427" s="22">
        <v>0</v>
      </c>
      <c r="W427" s="18">
        <f t="shared" si="20"/>
        <v>0</v>
      </c>
      <c r="X427" s="19"/>
    </row>
    <row r="428" spans="1:43" s="16" customFormat="1" ht="15" customHeight="1" x14ac:dyDescent="0.25">
      <c r="A428" s="24" t="s">
        <v>887</v>
      </c>
      <c r="B428" s="16" t="s">
        <v>513</v>
      </c>
      <c r="C428" s="6" t="s">
        <v>888</v>
      </c>
      <c r="D428" s="17">
        <v>4404.6000000000004</v>
      </c>
      <c r="E428" s="17">
        <v>0</v>
      </c>
      <c r="F428" s="25">
        <v>0</v>
      </c>
      <c r="G428" s="25">
        <v>0</v>
      </c>
      <c r="H428" s="17">
        <v>0</v>
      </c>
      <c r="I428" s="5">
        <f t="shared" si="18"/>
        <v>4404.6000000000004</v>
      </c>
      <c r="J428" s="17">
        <v>0</v>
      </c>
      <c r="K428" s="17">
        <v>0</v>
      </c>
      <c r="L428" s="25">
        <v>0</v>
      </c>
      <c r="M428" s="25">
        <v>0</v>
      </c>
      <c r="N428" s="25">
        <v>0</v>
      </c>
      <c r="O428" s="17">
        <v>0</v>
      </c>
      <c r="P428" s="17">
        <f t="shared" si="19"/>
        <v>0</v>
      </c>
      <c r="Q428" s="17">
        <v>0</v>
      </c>
      <c r="R428" s="17">
        <v>0</v>
      </c>
      <c r="S428" s="25">
        <v>0</v>
      </c>
      <c r="T428" s="25">
        <v>0</v>
      </c>
      <c r="U428" s="25">
        <v>0</v>
      </c>
      <c r="V428" s="18">
        <v>0</v>
      </c>
      <c r="W428" s="18">
        <f t="shared" si="20"/>
        <v>0</v>
      </c>
      <c r="X428" s="19"/>
    </row>
    <row r="429" spans="1:43" s="16" customFormat="1" ht="15" customHeight="1" x14ac:dyDescent="0.25">
      <c r="A429" s="15" t="s">
        <v>889</v>
      </c>
      <c r="B429" s="16" t="s">
        <v>513</v>
      </c>
      <c r="C429" s="6" t="s">
        <v>890</v>
      </c>
      <c r="D429" s="17">
        <v>4404.6000000000004</v>
      </c>
      <c r="E429" s="17">
        <v>0</v>
      </c>
      <c r="F429" s="22">
        <v>0</v>
      </c>
      <c r="G429" s="22">
        <v>0</v>
      </c>
      <c r="H429" s="17">
        <v>0</v>
      </c>
      <c r="I429" s="5">
        <f t="shared" si="18"/>
        <v>4404.6000000000004</v>
      </c>
      <c r="J429" s="17">
        <v>0</v>
      </c>
      <c r="K429" s="17">
        <v>0</v>
      </c>
      <c r="L429" s="22">
        <v>0</v>
      </c>
      <c r="M429" s="22">
        <v>0</v>
      </c>
      <c r="N429" s="22">
        <v>0</v>
      </c>
      <c r="O429" s="17">
        <v>0</v>
      </c>
      <c r="P429" s="17">
        <f t="shared" si="19"/>
        <v>0</v>
      </c>
      <c r="Q429" s="17">
        <v>0</v>
      </c>
      <c r="R429" s="17">
        <v>0</v>
      </c>
      <c r="S429" s="22">
        <v>0</v>
      </c>
      <c r="T429" s="22">
        <v>0</v>
      </c>
      <c r="U429" s="22">
        <v>0</v>
      </c>
      <c r="V429" s="22">
        <v>0</v>
      </c>
      <c r="W429" s="18">
        <f t="shared" si="20"/>
        <v>0</v>
      </c>
      <c r="X429" s="19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</row>
    <row r="430" spans="1:43" s="16" customFormat="1" ht="15" customHeight="1" x14ac:dyDescent="0.25">
      <c r="A430" s="24" t="s">
        <v>891</v>
      </c>
      <c r="B430" s="16" t="s">
        <v>513</v>
      </c>
      <c r="C430" s="6" t="s">
        <v>892</v>
      </c>
      <c r="D430" s="17">
        <v>1644.33</v>
      </c>
      <c r="E430" s="17">
        <v>0</v>
      </c>
      <c r="F430" s="25">
        <v>0</v>
      </c>
      <c r="G430" s="25">
        <v>0</v>
      </c>
      <c r="H430" s="17">
        <v>0</v>
      </c>
      <c r="I430" s="5">
        <f t="shared" si="18"/>
        <v>1644.33</v>
      </c>
      <c r="J430" s="17">
        <v>0</v>
      </c>
      <c r="K430" s="17">
        <v>0</v>
      </c>
      <c r="L430" s="25">
        <v>0</v>
      </c>
      <c r="M430" s="25">
        <v>0</v>
      </c>
      <c r="N430" s="25">
        <v>0</v>
      </c>
      <c r="O430" s="17">
        <v>0</v>
      </c>
      <c r="P430" s="17">
        <f t="shared" si="19"/>
        <v>0</v>
      </c>
      <c r="Q430" s="17">
        <v>0</v>
      </c>
      <c r="R430" s="17">
        <v>0</v>
      </c>
      <c r="S430" s="25">
        <v>0</v>
      </c>
      <c r="T430" s="25">
        <v>0</v>
      </c>
      <c r="U430" s="25">
        <v>0</v>
      </c>
      <c r="V430" s="18">
        <v>0</v>
      </c>
      <c r="W430" s="18">
        <f t="shared" si="20"/>
        <v>0</v>
      </c>
      <c r="X430" s="19"/>
    </row>
    <row r="431" spans="1:43" s="16" customFormat="1" ht="15" customHeight="1" x14ac:dyDescent="0.25">
      <c r="A431" s="16" t="s">
        <v>893</v>
      </c>
      <c r="B431" s="16" t="s">
        <v>513</v>
      </c>
      <c r="C431" s="6" t="s">
        <v>894</v>
      </c>
      <c r="D431" s="17">
        <v>8741.91</v>
      </c>
      <c r="E431" s="17">
        <v>0</v>
      </c>
      <c r="F431" s="26">
        <v>0</v>
      </c>
      <c r="G431" s="26">
        <v>0</v>
      </c>
      <c r="H431" s="17">
        <v>0</v>
      </c>
      <c r="I431" s="5">
        <f t="shared" si="18"/>
        <v>8741.91</v>
      </c>
      <c r="J431" s="17">
        <v>0</v>
      </c>
      <c r="K431" s="17">
        <v>0</v>
      </c>
      <c r="L431" s="26">
        <v>0</v>
      </c>
      <c r="M431" s="26">
        <v>0</v>
      </c>
      <c r="N431" s="26">
        <v>0</v>
      </c>
      <c r="O431" s="17">
        <v>0</v>
      </c>
      <c r="P431" s="17">
        <f t="shared" si="19"/>
        <v>0</v>
      </c>
      <c r="Q431" s="17">
        <v>0</v>
      </c>
      <c r="R431" s="17">
        <v>0</v>
      </c>
      <c r="S431" s="26">
        <v>0</v>
      </c>
      <c r="T431" s="26">
        <v>0</v>
      </c>
      <c r="U431" s="26">
        <v>0</v>
      </c>
      <c r="V431" s="22">
        <v>0</v>
      </c>
      <c r="W431" s="18">
        <f t="shared" si="20"/>
        <v>0</v>
      </c>
      <c r="X431" s="19"/>
    </row>
    <row r="432" spans="1:43" s="16" customFormat="1" ht="15" customHeight="1" x14ac:dyDescent="0.25">
      <c r="A432" s="24" t="s">
        <v>895</v>
      </c>
      <c r="B432" s="16" t="s">
        <v>7</v>
      </c>
      <c r="C432" s="6" t="s">
        <v>896</v>
      </c>
      <c r="D432" s="17">
        <v>0</v>
      </c>
      <c r="E432" s="17">
        <v>0</v>
      </c>
      <c r="F432" s="25">
        <v>0</v>
      </c>
      <c r="G432" s="25">
        <v>3050.25</v>
      </c>
      <c r="H432" s="17">
        <v>0</v>
      </c>
      <c r="I432" s="5">
        <f t="shared" si="18"/>
        <v>3050.25</v>
      </c>
      <c r="J432" s="17">
        <v>0</v>
      </c>
      <c r="K432" s="17">
        <v>0</v>
      </c>
      <c r="L432" s="25">
        <v>0</v>
      </c>
      <c r="M432" s="25">
        <v>0</v>
      </c>
      <c r="N432" s="25">
        <v>813.40000000000009</v>
      </c>
      <c r="O432" s="17">
        <v>0</v>
      </c>
      <c r="P432" s="17">
        <f t="shared" si="19"/>
        <v>813.40000000000009</v>
      </c>
      <c r="Q432" s="17">
        <v>0</v>
      </c>
      <c r="R432" s="17">
        <v>0</v>
      </c>
      <c r="S432" s="25">
        <v>0</v>
      </c>
      <c r="T432" s="25">
        <v>0</v>
      </c>
      <c r="U432" s="25">
        <v>203.35000000000002</v>
      </c>
      <c r="V432" s="18">
        <v>0</v>
      </c>
      <c r="W432" s="18">
        <f t="shared" si="20"/>
        <v>203.35000000000002</v>
      </c>
      <c r="X432" s="19"/>
    </row>
    <row r="433" spans="1:25" s="16" customFormat="1" ht="15" customHeight="1" x14ac:dyDescent="0.25">
      <c r="A433" s="24" t="s">
        <v>897</v>
      </c>
      <c r="B433" s="16" t="s">
        <v>46</v>
      </c>
      <c r="C433" s="6" t="s">
        <v>898</v>
      </c>
      <c r="D433" s="17">
        <v>0</v>
      </c>
      <c r="E433" s="17">
        <v>0</v>
      </c>
      <c r="F433" s="25">
        <v>0</v>
      </c>
      <c r="G433" s="25">
        <v>52968.58625799336</v>
      </c>
      <c r="H433" s="17">
        <v>0</v>
      </c>
      <c r="I433" s="5">
        <f t="shared" si="18"/>
        <v>52968.58625799336</v>
      </c>
      <c r="J433" s="17">
        <v>0</v>
      </c>
      <c r="K433" s="17">
        <v>0</v>
      </c>
      <c r="L433" s="25">
        <v>0</v>
      </c>
      <c r="M433" s="25">
        <v>0</v>
      </c>
      <c r="N433" s="25">
        <v>52968.58625799336</v>
      </c>
      <c r="O433" s="17">
        <v>0</v>
      </c>
      <c r="P433" s="17">
        <f t="shared" si="19"/>
        <v>52968.58625799336</v>
      </c>
      <c r="Q433" s="17">
        <v>0</v>
      </c>
      <c r="R433" s="17">
        <v>0</v>
      </c>
      <c r="S433" s="25">
        <v>0</v>
      </c>
      <c r="T433" s="25">
        <v>0</v>
      </c>
      <c r="U433" s="25">
        <v>0</v>
      </c>
      <c r="V433" s="18">
        <v>0</v>
      </c>
      <c r="W433" s="18">
        <f t="shared" si="20"/>
        <v>0</v>
      </c>
      <c r="X433" s="19"/>
    </row>
    <row r="434" spans="1:25" s="16" customFormat="1" ht="15" customHeight="1" x14ac:dyDescent="0.25">
      <c r="A434" s="24" t="s">
        <v>899</v>
      </c>
      <c r="B434" s="16" t="s">
        <v>121</v>
      </c>
      <c r="C434" s="6" t="s">
        <v>900</v>
      </c>
      <c r="D434" s="17">
        <v>246.36</v>
      </c>
      <c r="E434" s="17">
        <v>0</v>
      </c>
      <c r="F434" s="25">
        <v>0</v>
      </c>
      <c r="G434" s="25">
        <v>0</v>
      </c>
      <c r="H434" s="17">
        <v>0</v>
      </c>
      <c r="I434" s="5">
        <f t="shared" si="18"/>
        <v>246.36</v>
      </c>
      <c r="J434" s="17">
        <v>0</v>
      </c>
      <c r="K434" s="17">
        <v>0</v>
      </c>
      <c r="L434" s="25">
        <v>0</v>
      </c>
      <c r="M434" s="25">
        <v>0</v>
      </c>
      <c r="N434" s="25">
        <v>0</v>
      </c>
      <c r="O434" s="17">
        <v>0</v>
      </c>
      <c r="P434" s="17">
        <f t="shared" si="19"/>
        <v>0</v>
      </c>
      <c r="Q434" s="17">
        <v>27.37</v>
      </c>
      <c r="R434" s="17">
        <v>0</v>
      </c>
      <c r="S434" s="25">
        <v>0</v>
      </c>
      <c r="T434" s="25">
        <v>0</v>
      </c>
      <c r="U434" s="25">
        <v>0</v>
      </c>
      <c r="V434" s="18">
        <v>0</v>
      </c>
      <c r="W434" s="18">
        <f t="shared" si="20"/>
        <v>27.37</v>
      </c>
      <c r="X434" s="19"/>
    </row>
    <row r="435" spans="1:25" s="16" customFormat="1" ht="15" customHeight="1" x14ac:dyDescent="0.25">
      <c r="A435" s="24" t="s">
        <v>901</v>
      </c>
      <c r="B435" s="16" t="s">
        <v>121</v>
      </c>
      <c r="C435" s="6" t="s">
        <v>902</v>
      </c>
      <c r="D435" s="17">
        <v>246.36</v>
      </c>
      <c r="E435" s="17">
        <v>0</v>
      </c>
      <c r="F435" s="25">
        <v>0</v>
      </c>
      <c r="G435" s="25">
        <v>0</v>
      </c>
      <c r="H435" s="17">
        <v>0</v>
      </c>
      <c r="I435" s="5">
        <f t="shared" si="18"/>
        <v>246.36</v>
      </c>
      <c r="J435" s="17">
        <v>0</v>
      </c>
      <c r="K435" s="17">
        <v>0</v>
      </c>
      <c r="L435" s="25">
        <v>0</v>
      </c>
      <c r="M435" s="25">
        <v>0</v>
      </c>
      <c r="N435" s="25">
        <v>0</v>
      </c>
      <c r="O435" s="17">
        <v>0</v>
      </c>
      <c r="P435" s="17">
        <f t="shared" si="19"/>
        <v>0</v>
      </c>
      <c r="Q435" s="17">
        <v>27.37</v>
      </c>
      <c r="R435" s="17">
        <v>0</v>
      </c>
      <c r="S435" s="25">
        <v>0</v>
      </c>
      <c r="T435" s="25">
        <v>0</v>
      </c>
      <c r="U435" s="25">
        <v>0</v>
      </c>
      <c r="V435" s="18">
        <v>0</v>
      </c>
      <c r="W435" s="18">
        <f t="shared" si="20"/>
        <v>27.37</v>
      </c>
      <c r="X435" s="19"/>
    </row>
    <row r="436" spans="1:25" s="16" customFormat="1" ht="15" customHeight="1" x14ac:dyDescent="0.25">
      <c r="D436" s="27">
        <f t="shared" ref="D436:W436" si="21">SUM(D3:D435)</f>
        <v>98432569.250000075</v>
      </c>
      <c r="E436" s="27">
        <f t="shared" si="21"/>
        <v>48020053.500000022</v>
      </c>
      <c r="F436" s="27">
        <f t="shared" si="21"/>
        <v>6169642.776376456</v>
      </c>
      <c r="G436" s="27">
        <f t="shared" si="21"/>
        <v>29541025.599809736</v>
      </c>
      <c r="H436" s="27">
        <f t="shared" si="21"/>
        <v>10208649.859999996</v>
      </c>
      <c r="I436" s="27">
        <f t="shared" si="21"/>
        <v>192371940.98618579</v>
      </c>
      <c r="J436" s="11">
        <f t="shared" si="21"/>
        <v>92977457.050000027</v>
      </c>
      <c r="K436" s="11">
        <f t="shared" si="21"/>
        <v>36995427.070000023</v>
      </c>
      <c r="L436" s="11">
        <f t="shared" si="21"/>
        <v>3473183.6989997998</v>
      </c>
      <c r="M436" s="11">
        <f t="shared" si="21"/>
        <v>19677010.179999981</v>
      </c>
      <c r="N436" s="11">
        <f t="shared" si="21"/>
        <v>16233549.009043189</v>
      </c>
      <c r="O436" s="11">
        <f t="shared" si="21"/>
        <v>16123338.560000002</v>
      </c>
      <c r="P436" s="11">
        <f t="shared" si="21"/>
        <v>185479965.56804299</v>
      </c>
      <c r="Q436" s="13">
        <f t="shared" si="21"/>
        <v>745597.92</v>
      </c>
      <c r="R436" s="13">
        <f t="shared" si="21"/>
        <v>3166912.850000001</v>
      </c>
      <c r="S436" s="13">
        <f t="shared" si="21"/>
        <v>348514.51</v>
      </c>
      <c r="T436" s="13">
        <f t="shared" si="21"/>
        <v>10696784.749999998</v>
      </c>
      <c r="U436" s="13">
        <f t="shared" si="21"/>
        <v>1185397.9664296922</v>
      </c>
      <c r="V436" s="13">
        <f t="shared" si="21"/>
        <v>416535.19</v>
      </c>
      <c r="W436" s="13">
        <f t="shared" si="21"/>
        <v>16559743.186429696</v>
      </c>
      <c r="X436" s="19">
        <f>I436+P436+W436</f>
        <v>394411649.74065846</v>
      </c>
      <c r="Y436" s="19">
        <v>0</v>
      </c>
    </row>
    <row r="437" spans="1:25" s="16" customFormat="1" ht="15" customHeight="1" x14ac:dyDescent="0.25"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</row>
    <row r="438" spans="1:25" s="16" customFormat="1" ht="15" customHeight="1" x14ac:dyDescent="0.25"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</row>
  </sheetData>
  <mergeCells count="3">
    <mergeCell ref="D1:I1"/>
    <mergeCell ref="J1:O1"/>
    <mergeCell ref="Q1:W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cost activitat 2016 resum</vt:lpstr>
      <vt:lpstr>cost acitivat 2016</vt:lpstr>
    </vt:vector>
  </TitlesOfParts>
  <Company>Universitat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Soriano Manonellas</dc:creator>
  <cp:lastModifiedBy>Monica Soriano Manonellas</cp:lastModifiedBy>
  <dcterms:created xsi:type="dcterms:W3CDTF">2019-09-20T10:31:30Z</dcterms:created>
  <dcterms:modified xsi:type="dcterms:W3CDTF">2019-09-20T12:16:57Z</dcterms:modified>
</cp:coreProperties>
</file>